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ЭтаКнига" defaultThemeVersion="124226"/>
  <mc:AlternateContent xmlns:mc="http://schemas.openxmlformats.org/markup-compatibility/2006">
    <mc:Choice Requires="x15">
      <x15ac:absPath xmlns:x15ac="http://schemas.microsoft.com/office/spreadsheetml/2010/11/ac" url="C:\Users\Shabalin_av\Desktop\Онежский ЛДК\ДЕКАБРЬ\НОВАЯ ЗП\"/>
    </mc:Choice>
  </mc:AlternateContent>
  <bookViews>
    <workbookView xWindow="0" yWindow="0" windowWidth="20730" windowHeight="11760" firstSheet="1" activeTab="1"/>
  </bookViews>
  <sheets>
    <sheet name="Форма КП" sheetId="1" state="hidden" r:id="rId1"/>
    <sheet name="Форма КП " sheetId="4" r:id="rId2"/>
    <sheet name="Форма КП (стратегия) (3)" sheetId="5" state="hidden" r:id="rId3"/>
    <sheet name="Форма КП (тендер)" sheetId="3" state="hidden" r:id="rId4"/>
  </sheets>
  <definedNames>
    <definedName name="_xlnm._FilterDatabase" localSheetId="0" hidden="1">'Форма КП'!$A$16:$Y$64</definedName>
    <definedName name="_xlnm._FilterDatabase" localSheetId="1" hidden="1">'Форма КП '!$B$14:$R$38</definedName>
    <definedName name="_xlnm._FilterDatabase" localSheetId="2" hidden="1">'Форма КП (стратегия) (3)'!$A$16:$V$42</definedName>
    <definedName name="_xlnm._FilterDatabase" localSheetId="3" hidden="1">'Форма КП (тендер)'!$A$16:$Y$61</definedName>
    <definedName name="Z_EAC2C55D_B7F1_4A4E_B3D7_4227AC724908_.wvu.FilterData" localSheetId="0" hidden="1">'Форма КП'!#REF!</definedName>
    <definedName name="Z_EAC2C55D_B7F1_4A4E_B3D7_4227AC724908_.wvu.FilterData" localSheetId="1" hidden="1">'Форма КП '!#REF!</definedName>
    <definedName name="Z_EAC2C55D_B7F1_4A4E_B3D7_4227AC724908_.wvu.FilterData" localSheetId="2" hidden="1">'Форма КП (стратегия) (3)'!#REF!</definedName>
    <definedName name="Z_EAC2C55D_B7F1_4A4E_B3D7_4227AC724908_.wvu.FilterData" localSheetId="3" hidden="1">'Форма КП (тендер)'!#REF!</definedName>
    <definedName name="Z_EAC2C55D_B7F1_4A4E_B3D7_4227AC724908_.wvu.PrintArea" localSheetId="0" hidden="1">'Форма КП'!$A$1:$E$11</definedName>
    <definedName name="Z_EAC2C55D_B7F1_4A4E_B3D7_4227AC724908_.wvu.PrintArea" localSheetId="1" hidden="1">'Форма КП '!$B$1:$D$9</definedName>
    <definedName name="Z_EAC2C55D_B7F1_4A4E_B3D7_4227AC724908_.wvu.PrintArea" localSheetId="2" hidden="1">'Форма КП (стратегия) (3)'!$A$1:$E$11</definedName>
    <definedName name="Z_EAC2C55D_B7F1_4A4E_B3D7_4227AC724908_.wvu.PrintArea" localSheetId="3" hidden="1">'Форма КП (тендер)'!$A$1:$E$11</definedName>
    <definedName name="Z_EAC2C55D_B7F1_4A4E_B3D7_4227AC724908_.wvu.PrintTitles" localSheetId="0" hidden="1">'Форма КП'!#REF!</definedName>
    <definedName name="Z_EAC2C55D_B7F1_4A4E_B3D7_4227AC724908_.wvu.PrintTitles" localSheetId="1" hidden="1">'Форма КП '!#REF!</definedName>
    <definedName name="Z_EAC2C55D_B7F1_4A4E_B3D7_4227AC724908_.wvu.PrintTitles" localSheetId="2" hidden="1">'Форма КП (стратегия) (3)'!#REF!</definedName>
    <definedName name="Z_EAC2C55D_B7F1_4A4E_B3D7_4227AC724908_.wvu.PrintTitles" localSheetId="3" hidden="1">'Форма КП (тендер)'!#REF!</definedName>
    <definedName name="_xlnm.Print_Area" localSheetId="0">'Форма КП'!$A$1:$Q$70</definedName>
    <definedName name="_xlnm.Print_Area" localSheetId="1">'Форма КП '!$B$1:$M$44</definedName>
    <definedName name="_xlnm.Print_Area" localSheetId="2">'Форма КП (стратегия) (3)'!$A$1:$P$48</definedName>
    <definedName name="_xlnm.Print_Area" localSheetId="3">'Форма КП (тендер)'!$A$1:$Q$67</definedName>
  </definedNames>
  <calcPr calcId="162913"/>
  <customWorkbookViews>
    <customWorkbookView name="nfkhomyakova - Личное представление" guid="{EAC2C55D-B7F1-4A4E-B3D7-4227AC724908}" mergeInterval="0" personalView="1" maximized="1" xWindow="1" yWindow="1" windowWidth="1276" windowHeight="803" activeSheetId="1"/>
  </customWorkbookViews>
</workbook>
</file>

<file path=xl/calcChain.xml><?xml version="1.0" encoding="utf-8"?>
<calcChain xmlns="http://schemas.openxmlformats.org/spreadsheetml/2006/main">
  <c r="P15" i="4" l="1"/>
  <c r="P16" i="4" s="1"/>
  <c r="M16" i="4" l="1"/>
  <c r="U20" i="5" l="1"/>
  <c r="T20" i="5"/>
  <c r="P20" i="5"/>
  <c r="O20" i="5"/>
  <c r="V19" i="5"/>
  <c r="S19" i="5" s="1"/>
  <c r="N19" i="5"/>
  <c r="V18" i="5"/>
  <c r="S18" i="5"/>
  <c r="N18" i="5"/>
  <c r="V17" i="5"/>
  <c r="S17" i="5" s="1"/>
  <c r="N17" i="5"/>
  <c r="Q16" i="5"/>
  <c r="R16" i="5" s="1"/>
  <c r="S16" i="5" s="1"/>
  <c r="T16" i="5" s="1"/>
  <c r="U16" i="5" s="1"/>
  <c r="V16" i="5" s="1"/>
  <c r="N20" i="5" l="1"/>
  <c r="S20" i="5"/>
  <c r="V20" i="5"/>
  <c r="Y40" i="3" l="1"/>
  <c r="X40" i="3"/>
  <c r="W40" i="3"/>
  <c r="Q40" i="3"/>
  <c r="P40" i="3"/>
  <c r="O40" i="3"/>
  <c r="V39" i="3"/>
  <c r="U39" i="3" s="1"/>
  <c r="N39" i="3"/>
  <c r="V38" i="3"/>
  <c r="U38" i="3" s="1"/>
  <c r="N38" i="3"/>
  <c r="V37" i="3"/>
  <c r="U37" i="3" s="1"/>
  <c r="N37" i="3"/>
  <c r="V36" i="3"/>
  <c r="U36" i="3" s="1"/>
  <c r="N36" i="3"/>
  <c r="V35" i="3"/>
  <c r="U35" i="3" s="1"/>
  <c r="N35" i="3"/>
  <c r="V34" i="3"/>
  <c r="U34" i="3" s="1"/>
  <c r="N34" i="3"/>
  <c r="V33" i="3"/>
  <c r="U33" i="3" s="1"/>
  <c r="N33" i="3"/>
  <c r="V32" i="3"/>
  <c r="U32" i="3" s="1"/>
  <c r="N32" i="3"/>
  <c r="V31" i="3"/>
  <c r="U31" i="3" s="1"/>
  <c r="N31" i="3"/>
  <c r="V30" i="3"/>
  <c r="U30" i="3" s="1"/>
  <c r="N30" i="3"/>
  <c r="V29" i="3"/>
  <c r="U29" i="3" s="1"/>
  <c r="N29" i="3"/>
  <c r="V28" i="3"/>
  <c r="U28" i="3" s="1"/>
  <c r="N28" i="3"/>
  <c r="V27" i="3"/>
  <c r="U27" i="3" s="1"/>
  <c r="N27" i="3"/>
  <c r="V26" i="3"/>
  <c r="U26" i="3" s="1"/>
  <c r="N26" i="3"/>
  <c r="V25" i="3"/>
  <c r="U25" i="3" s="1"/>
  <c r="N25" i="3"/>
  <c r="V24" i="3"/>
  <c r="U24" i="3" s="1"/>
  <c r="N24" i="3"/>
  <c r="V23" i="3"/>
  <c r="U23" i="3" s="1"/>
  <c r="N23" i="3"/>
  <c r="V22" i="3"/>
  <c r="U22" i="3" s="1"/>
  <c r="N22" i="3"/>
  <c r="V21" i="3"/>
  <c r="U21" i="3" s="1"/>
  <c r="N21" i="3"/>
  <c r="V20" i="3"/>
  <c r="U20" i="3" s="1"/>
  <c r="N20" i="3"/>
  <c r="V19" i="3"/>
  <c r="U19" i="3" s="1"/>
  <c r="N19" i="3"/>
  <c r="V18" i="3"/>
  <c r="U18" i="3" s="1"/>
  <c r="N18" i="3"/>
  <c r="A18" i="3"/>
  <c r="A19" i="3" s="1"/>
  <c r="A20" i="3" s="1"/>
  <c r="A21" i="3" s="1"/>
  <c r="A22" i="3" s="1"/>
  <c r="A23" i="3" s="1"/>
  <c r="A24" i="3" s="1"/>
  <c r="A25" i="3" s="1"/>
  <c r="A26" i="3" s="1"/>
  <c r="A27" i="3" s="1"/>
  <c r="A28" i="3" s="1"/>
  <c r="A29" i="3" s="1"/>
  <c r="A30" i="3" s="1"/>
  <c r="A31" i="3" s="1"/>
  <c r="A32" i="3" s="1"/>
  <c r="A33" i="3" s="1"/>
  <c r="A34" i="3" s="1"/>
  <c r="A35" i="3" s="1"/>
  <c r="A36" i="3" s="1"/>
  <c r="A37" i="3" s="1"/>
  <c r="A38" i="3" s="1"/>
  <c r="A39" i="3" s="1"/>
  <c r="V17" i="3"/>
  <c r="U17" i="3" s="1"/>
  <c r="N17" i="3"/>
  <c r="R16" i="3"/>
  <c r="S16" i="3" s="1"/>
  <c r="T16" i="3" s="1"/>
  <c r="U16" i="3" s="1"/>
  <c r="V16" i="3" s="1"/>
  <c r="W16" i="3" s="1"/>
  <c r="X16" i="3" s="1"/>
  <c r="Y16" i="3" s="1"/>
  <c r="Q43" i="1"/>
  <c r="O43" i="1"/>
  <c r="P43" i="1"/>
  <c r="N40" i="3" l="1"/>
  <c r="U40" i="3"/>
  <c r="V40" i="3"/>
  <c r="R16" i="1"/>
  <c r="S16" i="1" s="1"/>
  <c r="T16" i="1" s="1"/>
  <c r="U16" i="1" s="1"/>
  <c r="V16" i="1" s="1"/>
  <c r="W16" i="1" s="1"/>
  <c r="X16" i="1" s="1"/>
  <c r="Y16" i="1" s="1"/>
  <c r="V41" i="1" l="1"/>
  <c r="U41" i="1" s="1"/>
  <c r="V36" i="1"/>
  <c r="U36" i="1" s="1"/>
  <c r="V35" i="1"/>
  <c r="U35" i="1" s="1"/>
  <c r="V34" i="1"/>
  <c r="U34" i="1" s="1"/>
  <c r="V33" i="1"/>
  <c r="U33" i="1" s="1"/>
  <c r="V32" i="1"/>
  <c r="U32" i="1" s="1"/>
  <c r="V21" i="1" l="1"/>
  <c r="U21" i="1" s="1"/>
  <c r="V22" i="1"/>
  <c r="U22" i="1" s="1"/>
  <c r="V23" i="1"/>
  <c r="U23" i="1" s="1"/>
  <c r="V24" i="1"/>
  <c r="U24" i="1" s="1"/>
  <c r="V19" i="1"/>
  <c r="U19" i="1" s="1"/>
  <c r="V25" i="1"/>
  <c r="U25" i="1" s="1"/>
  <c r="V18" i="1"/>
  <c r="U18" i="1" s="1"/>
  <c r="V26" i="1"/>
  <c r="U26" i="1" s="1"/>
  <c r="V27" i="1"/>
  <c r="U27" i="1" s="1"/>
  <c r="V17" i="1"/>
  <c r="U17" i="1" s="1"/>
  <c r="V28" i="1"/>
  <c r="U28" i="1" s="1"/>
  <c r="V29" i="1"/>
  <c r="U29" i="1" s="1"/>
  <c r="V30" i="1"/>
  <c r="U30" i="1" s="1"/>
  <c r="V31" i="1"/>
  <c r="U31" i="1" s="1"/>
  <c r="V37" i="1"/>
  <c r="U37" i="1" s="1"/>
  <c r="V38" i="1"/>
  <c r="U38" i="1" s="1"/>
  <c r="V39" i="1"/>
  <c r="U39" i="1" s="1"/>
  <c r="V40" i="1"/>
  <c r="U40" i="1" s="1"/>
  <c r="V42" i="1"/>
  <c r="U42" i="1" s="1"/>
  <c r="V20" i="1"/>
  <c r="U20" i="1" s="1"/>
  <c r="X43" i="1"/>
  <c r="Y43" i="1"/>
  <c r="W43" i="1"/>
  <c r="V43" i="1" l="1"/>
  <c r="U43" i="1"/>
  <c r="A21" i="1"/>
  <c r="A22" i="1" s="1"/>
  <c r="A23" i="1" s="1"/>
  <c r="A24" i="1" s="1"/>
  <c r="A25" i="1" s="1"/>
  <c r="A26" i="1" s="1"/>
  <c r="A27" i="1" s="1"/>
  <c r="A28" i="1" s="1"/>
  <c r="A29" i="1" s="1"/>
  <c r="A30" i="1" s="1"/>
  <c r="A31" i="1" s="1"/>
  <c r="A32" i="1" s="1"/>
  <c r="A33" i="1" s="1"/>
  <c r="A34" i="1" s="1"/>
  <c r="A35" i="1" s="1"/>
  <c r="A36" i="1" s="1"/>
  <c r="A37" i="1" s="1"/>
  <c r="A38" i="1" s="1"/>
  <c r="A39" i="1" s="1"/>
  <c r="A40" i="1" s="1"/>
  <c r="A41" i="1" s="1"/>
  <c r="A42" i="1" s="1"/>
  <c r="N34" i="1" l="1"/>
  <c r="N32" i="1"/>
  <c r="N36" i="1"/>
  <c r="N25" i="1"/>
  <c r="N31" i="1"/>
  <c r="N18" i="1"/>
  <c r="N26" i="1"/>
  <c r="N28" i="1"/>
  <c r="N24" i="1"/>
  <c r="N21" i="1"/>
  <c r="N39" i="1"/>
  <c r="N33" i="1"/>
  <c r="N41" i="1"/>
  <c r="N35" i="1"/>
  <c r="N22" i="1"/>
  <c r="N17" i="1"/>
  <c r="N37" i="1"/>
  <c r="N42" i="1"/>
  <c r="N29" i="1"/>
  <c r="N40" i="1"/>
  <c r="N23" i="1"/>
  <c r="N38" i="1"/>
  <c r="N27" i="1"/>
  <c r="N30" i="1"/>
  <c r="N19" i="1"/>
  <c r="N20" i="1"/>
  <c r="N43" i="1" l="1"/>
</calcChain>
</file>

<file path=xl/sharedStrings.xml><?xml version="1.0" encoding="utf-8"?>
<sst xmlns="http://schemas.openxmlformats.org/spreadsheetml/2006/main" count="625" uniqueCount="166">
  <si>
    <t>1. Базис поставки Товара</t>
  </si>
  <si>
    <t>5. Условия оплаты</t>
  </si>
  <si>
    <t>6. Технические условия</t>
  </si>
  <si>
    <t xml:space="preserve"> - Товар должен поставляться комплектом
- Комплектом в целях настоящего Приложения считается (собранный Товар). Товар не соответствующий данному описанию считается некомплектным.
- Приёмка Товара осуществляется только в отношении комплекта
- Некомплектный Товар, поступивший Покупателю, приёмке не подлежит. Некомплектный Товар может быть либо помещен Покупателем на ответственное хранение в ожидание доставки недостающей части комплекта с отнесением на Продавца фактических расходов за хранение, либо возвращен Продавцу за его счет. Выбор из указанных двух вариантов действий является правом Покупателя.</t>
  </si>
  <si>
    <t>Поставщик обязан заменить бракованный Товар в течение 15 календарных дней с даты составления акта.</t>
  </si>
  <si>
    <t>(должность руководителя)</t>
  </si>
  <si>
    <t xml:space="preserve">Покупатель: </t>
  </si>
  <si>
    <t>№ п/п</t>
  </si>
  <si>
    <t>2. Место поставки Товара (Отгрузочные реквизиты)</t>
  </si>
  <si>
    <t>Поставщик обязуется передать Товар (обеспечить передачу Товара) в месте передачи Товара (далее по тексту – место поставки). Датой поставки Товара признается дата передачи Товара Покупателю в месте поставки.</t>
  </si>
  <si>
    <t>Право собственности на Товар и риск случайной гибели или повреждения Товара переходит от Поставщика к Покупателю в момент передачи Товара Покупателю Поставщиком либо третьим лицом в месте его поставки. В случае, если поставка Товара, являющегося по своим характеристикам сложной вещью, производится по частям, право собственности на такой Товар, а также риск случайной гибели или повреждения Товара переходит от Поставщика к Покупателю в момент передачи последней из всех частей Товара Покупателю Поставщиком либо третьим лицом в месте поставки.</t>
  </si>
  <si>
    <t>Покупатель имеет право на одностороннее расторжение Типовой формы договора в следующих случаях: 
- неоднократного нарушения Продавцом сроков поставки Товара Покупателю;
- нарушения сроков допоставки / доукомплектации Товара, замены бракованного Товара на новый.</t>
  </si>
  <si>
    <t>Товар должен быть подготовлен к перевозке с учетом требований стандартов на такой вид Товара и ГОСТа 26653-90 «Подготовка генеральных грузов к транспортированию». Транспортная тара и упаковка для Товара должны соответствовать требованиям ГОСТа 15846-2002 и обеспечивать сохранность Товара при многократной перевалке и транспортировке в районы Крайнего Севера. Товар должен транспортироваться в контейнерах или пакетами по ГОСТу 21929-79. Покупатель не обязан возвращать Поставщику многооборотную тару и средства пакетирования, если иное не предусмотрено в соответствующей Спецификации.
Поставщик обязан опломбировать контейнеры с Товаром или, при возможности, иные транспортные средства с Товаром запорно-пломбировочными устройствами («ЗПУ») в соответствии с действующими правилами, установленными действующим законодательством. В товарно-сопроводительных документах должна быть сделана отметка: «Груз следует за пломбами отправителя (Поставщика)» с указанием типа и номерных кодов ЗПУ. Наличие упаковочного листа в контейнере и ящиках обязательно. Расходы, связанные с приобретением и установкой ЗПУ на контейнеры или иные транспортные средства, оплачиваются Поставщиком и возмещению не подлежат. 
В упаковочном листе указывается: наименование Товара, количество, наименование комплектующих элементов, количество комплектующих элементов, вес, габаритные размеры, перечень документов, следующих с грузом, грузоотправитель, грузополучатель, номер договора и спецификации. Одна копия упаковочного листа в водонепроницаемом конверте прикрепляется к внешней стороне каждого ящика и/или контейнера. В случае если единица Товара состоит из нескольких мест, упаковочный лист предоставляется на каждое место. На первом упаковочном листе должно быть указано количество мест.
Маркировка товара производится в соответствии с ГОСТом 14192-96. Обязательной маркировке подлежат все части (комплектующие) многоместного оборудования, с соблюдением требований по маркировке, согласно ГОСТу 14192-96 (обязательно наличие жестяной таблички с выбитыми данными: наименование, заводской номер, год выпуска). Табличка должна быть привинчена или прибита не менее чем четырьмя болтами или гвоздями. Краска для маркировки должна быть несмываемой. 
При маркировке многоместного товара необходимо проставлять отравительную марку (в числителе - номер места, в знаменателе - общее количество мест).
Соблюдение требований спецмаркировки – мест для захвата, обозначений «верх», «низ», «не кантовать» является обязательным.</t>
  </si>
  <si>
    <t xml:space="preserve">            _________________________________________                 _____________________/________________________________/</t>
  </si>
  <si>
    <t>3. Сроки поставки</t>
  </si>
  <si>
    <t>4. Условия о транспортных и прочих расходах</t>
  </si>
  <si>
    <t>7. Условие о комплектности</t>
  </si>
  <si>
    <t>Наименование поставщика:</t>
  </si>
  <si>
    <t>ИНН поставщика:</t>
  </si>
  <si>
    <t>Срок действия Предложения</t>
  </si>
  <si>
    <t>Условия поставки, которые будут включены в Приложение к договору поставки</t>
  </si>
  <si>
    <t>Согласно сроку поставки Товара, указанному поставщиком. Срок поставки Товара является существенным условием договора.
Если срок поставки определяется в Спецификации периодом времени, поставка Товара должна осуществляться партиями, по согласованному Сторонами графику поставки, в котором указывается наименование, количество Товара в каждой партии и сроки поставки конкретной партии Товара. Если график поставки не согласован Сторонами до начала периода времени, в котором осуществляется поставка, то Поставщик обязан осуществлять поставку Товара равномерными партиями помесячно в течение срока поставки.</t>
  </si>
  <si>
    <t>8.  Риск случайной гибели, переход права собственности</t>
  </si>
  <si>
    <t>9. Особые условия</t>
  </si>
  <si>
    <t>10. Замена бракованного Товара</t>
  </si>
  <si>
    <t>11.  Ответственность Сторон</t>
  </si>
  <si>
    <t>12. Расторжение Договора</t>
  </si>
  <si>
    <t>13. Упаковка и маркировка</t>
  </si>
  <si>
    <t>В случае нарушения сроков поставки Товара, а равно сроков допоставки / доукомплектации Товара, замены Товара на новый, соответствующий требованиям Покупателя к Товару, Поставщик уплачивает Покупателю пени в размере 0,05 (Ноль целых и пять сотых) % стоимости не поставленного в срок Товара, или Товара, в отношении которого не выполнены требования, предъявленные Покупателем.
При нарушении сроков оплаты Товара, Покупатель по требованию Поставщика уплачивает пени в размере 0,05 (Ноль целых и пять сотых) %  просроченной суммы за каждый день просрочки.</t>
  </si>
  <si>
    <t xml:space="preserve">Условия поставки </t>
  </si>
  <si>
    <t>* - выделенное желтым заполняется участником тендера</t>
  </si>
  <si>
    <t>Единица измерения</t>
  </si>
  <si>
    <t>&lt;Наименование поставщика&gt; предлагает покупателю  заключить от своего имени или от имени управляемых обществ договор поставки на приобретение всех нижеперечисленных позиций:</t>
  </si>
  <si>
    <t>Размерность</t>
  </si>
  <si>
    <t>315/80</t>
  </si>
  <si>
    <t>Радиус</t>
  </si>
  <si>
    <t>шт.</t>
  </si>
  <si>
    <t>Поставщик обязан поставить НОВЫЙ  Товар, изготовленный из НОВЫХ комплектующих. Дата производства Товара не должна превышать 1 (один) год, считая от даты поставки.
Поставщик обязан предоставить вместе с Товаром следующие сопроводительные документы:
    1) сертификат соответствия ГОСТ Р на Товар; 
    2) сертификат качества;
    3) сертификат происхождения Товара;
    4) паспорт на Товар, в случае если поставляемый Товар требует паспортизации, скрепленный печатью производителя; 
    5) экземпляр накладной на Товар; 
    6) документ, подтверждающий гарантийные обязательства на Товар; 
    7) упаковочный лист; 
    8) инструкции по эксплуатации и хранению Товара;</t>
  </si>
  <si>
    <r>
      <t xml:space="preserve">Статус поставщика: </t>
    </r>
    <r>
      <rPr>
        <i/>
        <sz val="11"/>
        <rFont val="Arial"/>
        <family val="2"/>
        <charset val="204"/>
      </rPr>
      <t>(дилер/производитель)</t>
    </r>
  </si>
  <si>
    <t>Требования к товару</t>
  </si>
  <si>
    <t>Наименование товара</t>
  </si>
  <si>
    <t>100 (Сто) % цены товара (партии товара, если товар поставляется партиями) подлежит уплате в течение 60 (Шестьдесят) дней с момента передачи товара (партии товара) Покупателю в месте поставки, при условии, что к дате поставки товара Поставщик предоставил Покупателю счет на оплату, оригиналы товарной накладной и счета-фактуры, оформленные в соответствии с требованиями действующего законодательства Российской Федерации. При нарушении вышеуказанного условия предоставления документов оплата товара осуществляется в течение 30 (Тридцать) дней с момента передачи Покупателю всех вышеперечисленных документов.</t>
  </si>
  <si>
    <r>
      <t xml:space="preserve">Покупатель допускает предложение Продавцом аналогов Товара по марке, типу и модельному ряду. При этом Продавец гарантирует соответствие предлагаемых к замене аналогов Товара против заявленных (запрошенных) Покупателем. Покупатель оставляет за собой право рассматривать или не рассматривать, согласовывать или не согласовывать предлагаемые Покупателем аналоги Товара, против заявленных (запрошенных) по тендеру Покупателем. Всю дополнительную информацию по Товару  Продавец отражает в колонке </t>
    </r>
    <r>
      <rPr>
        <b/>
        <i/>
        <sz val="11"/>
        <color theme="1"/>
        <rFont val="Arial"/>
        <family val="2"/>
        <charset val="204"/>
      </rPr>
      <t>настоящей формы  "Комментарии".</t>
    </r>
  </si>
  <si>
    <t xml:space="preserve">Весь Товар должен изготавливаться и поставляться в соответствии с техническими требованиями, содержащихся в Приложениях к Договору. Товар по своему качеству, комплектности, техническим характеристикам должен соответствовать технической документации изготовителя, нормам безопасности и экологии, требованиям государственных стандартов (ГОСТ) и техническим условиям (ТУ).  Гарантийный срок на Товар: не менее 12 (Двенадцать) месяцев с даты поставки.                                   </t>
  </si>
  <si>
    <t xml:space="preserve"> Расходы по перевозке, а также прочие расходы включены в цену Товара и возмещению не подлежат.</t>
  </si>
  <si>
    <t>Минимальная партия поставки</t>
  </si>
  <si>
    <t>не менее 6 шт. по одной заявке.</t>
  </si>
  <si>
    <t xml:space="preserve">Срок поставки </t>
  </si>
  <si>
    <t>Предложение действительно в течение ___ календарных дней с даты получения Покупателем</t>
  </si>
  <si>
    <t>Ценовая скидка от объема закупок</t>
  </si>
  <si>
    <t>Указать % накопительной скидки в формате: при достижении объема закупки ___ руб, скидка составит __%</t>
  </si>
  <si>
    <t xml:space="preserve">Условия опциона </t>
  </si>
  <si>
    <t>Покупатель имеет право уменьшить общее количество поставляемого Товара в пределах 30 (тридцать)%, указанного в Приложении (спецификации) без изменения остальных согласованных условий, в том числе без изменения цен, указанных в Приложении.</t>
  </si>
  <si>
    <t>Условия поставки продукции, форму, порядок и сроки расчетов принимаем 
С условиями проведения закупочной процедуры, включая подписание договора поставки по представленной форме – ознакомлены и согласны. 
Подтверждаем готовность начать поставку по гарантийному письму</t>
  </si>
  <si>
    <t>Индекс нагрузки</t>
  </si>
  <si>
    <t>Индекс скорости</t>
  </si>
  <si>
    <t>Норма слойности</t>
  </si>
  <si>
    <t>согласно поквартального графика поставки, не не более 10 рабочих дней с даты подписания спецификации на поставку/заявки заказчика</t>
  </si>
  <si>
    <t xml:space="preserve">Технико-коммерческое предложение Поставщика </t>
  </si>
  <si>
    <t>225/75</t>
  </si>
  <si>
    <t>универсальная</t>
  </si>
  <si>
    <t>График поставки, 2020г.</t>
  </si>
  <si>
    <t xml:space="preserve">Базис поставки </t>
  </si>
  <si>
    <t>Итого</t>
  </si>
  <si>
    <t>2 квартал, 2020г</t>
  </si>
  <si>
    <t>3 квартал, 2020г</t>
  </si>
  <si>
    <t>4 квартал, 2020г</t>
  </si>
  <si>
    <t>все</t>
  </si>
  <si>
    <t>425/85</t>
  </si>
  <si>
    <t>всесезонная</t>
  </si>
  <si>
    <t>Итого, 2020г.</t>
  </si>
  <si>
    <t>ТКП Поставщика</t>
  </si>
  <si>
    <t>Наименование производителя</t>
  </si>
  <si>
    <t>Предлагаемый график поставки, 2020г.</t>
  </si>
  <si>
    <t>Цена, руб без НДС</t>
  </si>
  <si>
    <t>Базис поставки</t>
  </si>
  <si>
    <t>Сумма, руб без НДС</t>
  </si>
  <si>
    <t>Легкогрузовая шина/УАЗ</t>
  </si>
  <si>
    <t>Грузовая шина/Трал</t>
  </si>
  <si>
    <t>Грузовая шина/ПАЗ-3206</t>
  </si>
  <si>
    <t>Грузовая шина/прцеп</t>
  </si>
  <si>
    <t>Грузовая шина/КАМАЗ-53228,65115</t>
  </si>
  <si>
    <t>Грузовая шина/МАЗ, КС-3577</t>
  </si>
  <si>
    <t>Грузовая шина/грейдер ДЗ-98В</t>
  </si>
  <si>
    <t>Грузовая шина/КАМАЗ-43118</t>
  </si>
  <si>
    <t>А/шина NOKIAN NORDMAN FOREST KING</t>
  </si>
  <si>
    <t>Ободная лента</t>
  </si>
  <si>
    <t>А/камера</t>
  </si>
  <si>
    <t>Диск колесный</t>
  </si>
  <si>
    <t>1. ПЛО Онегалес</t>
  </si>
  <si>
    <t>235/75</t>
  </si>
  <si>
    <t>240х508</t>
  </si>
  <si>
    <t>280х508</t>
  </si>
  <si>
    <t>295/80</t>
  </si>
  <si>
    <t>300х508</t>
  </si>
  <si>
    <t>320х508</t>
  </si>
  <si>
    <t>16,00-24</t>
  </si>
  <si>
    <t>385/65</t>
  </si>
  <si>
    <t>710/45</t>
  </si>
  <si>
    <t>750/55</t>
  </si>
  <si>
    <t>7,7-20</t>
  </si>
  <si>
    <t>340-533</t>
  </si>
  <si>
    <t>10-3106020</t>
  </si>
  <si>
    <t>11-3106020</t>
  </si>
  <si>
    <t>12-3106020</t>
  </si>
  <si>
    <t>1220х400х533</t>
  </si>
  <si>
    <t>7,5-20</t>
  </si>
  <si>
    <t>310-533</t>
  </si>
  <si>
    <t>11,75-22,5</t>
  </si>
  <si>
    <t>9,00-22,5</t>
  </si>
  <si>
    <t>8,25х22,5</t>
  </si>
  <si>
    <t>6Jх16 ET 22</t>
  </si>
  <si>
    <t>156/150L</t>
  </si>
  <si>
    <t>Россия, Архангельская область, г. Онега, ул. Хайнозерская 19</t>
  </si>
  <si>
    <t>Россия, Архангельская область, г. Онега, ул. Хайнозерская 18</t>
  </si>
  <si>
    <t>Бескамерная</t>
  </si>
  <si>
    <t>Шина автомобильная грузовая</t>
  </si>
  <si>
    <t>Прицеп</t>
  </si>
  <si>
    <t>Ведущая</t>
  </si>
  <si>
    <t xml:space="preserve">Рулевая </t>
  </si>
  <si>
    <t>Парк техники (тип/кол-во)</t>
  </si>
  <si>
    <t>Тип</t>
  </si>
  <si>
    <t>Сегмент эксплуатации</t>
  </si>
  <si>
    <t>Ось</t>
  </si>
  <si>
    <t>Камерная</t>
  </si>
  <si>
    <t>Прицепы Istrail (27 единиц)</t>
  </si>
  <si>
    <t>Сортиментовозы VOLVO  (27 единиц)</t>
  </si>
  <si>
    <t>Легковой автомобиль УАЗ-39095 (12единиц)</t>
  </si>
  <si>
    <t>Трал 993930  (4 ед.)</t>
  </si>
  <si>
    <t>Автобус вахтовый ПАЗ-3206 (2 шт)</t>
  </si>
  <si>
    <t>Тягач НЗАС 8356 (16 единиц)</t>
  </si>
  <si>
    <t>Сортиментовоз КАМАЗ (16 единиц)</t>
  </si>
  <si>
    <t>Сортиментовоз МАЗ (8 единиц)</t>
  </si>
  <si>
    <t>Автогрейдер ДЗ-98В (6 единиц)</t>
  </si>
  <si>
    <t>Сортиментовоз КАМАЗ-43118 (41 единица)</t>
  </si>
  <si>
    <t>Базис поставки: DDP Россия, Архангельская область, г. Онега, ул. Хайнозерская 19</t>
  </si>
  <si>
    <r>
      <t xml:space="preserve">Наименование предлагаемой модели 
</t>
    </r>
    <r>
      <rPr>
        <i/>
        <sz val="12"/>
        <rFont val="Arial"/>
        <family val="2"/>
        <charset val="204"/>
      </rPr>
      <t>(с указанием производителя и типоразмера)</t>
    </r>
  </si>
  <si>
    <t>не менее 2 шт. по одной заявке.</t>
  </si>
  <si>
    <t>100 (Сто) % цены товара (партии товара, если товар поставляется партиями) подлежит уплате в течение 90 (Девяносто) дней с момента передачи товара (партии товара) Покупателю в месте поставки, при условии, что к дате поставки товара Поставщик предоставил Покупателю счет на оплату, оригиналы товарной накладной и счета-фактуры, оформленные в соответствии с требованиями действующего законодательства Российской Федерации. При нарушении вышеуказанного условия предоставления документов оплата товара осуществляется в течение 30 (Тридцать) дней с момента передачи Покупателю всех вышеперечисленных документов.</t>
  </si>
  <si>
    <t>№ лот</t>
  </si>
  <si>
    <t>согласно графика поставки, не не более 10 рабочих дней с даты подписания спецификации на поставку/заявки заказчика</t>
  </si>
  <si>
    <t>График поставки, 2021г.</t>
  </si>
  <si>
    <t>Лотирование</t>
  </si>
  <si>
    <t>согласно графику поставок</t>
  </si>
  <si>
    <t>100 (Сто) % цены товара (партии товара, если товар поставляется партиями) подлежит уплате в течение 60 (шестидесяти) дней с момента передачи товара (партии товара) Покупателю в месте поставки, при условии, что к дате поставки товара Поставщик предоставил Покупателю счет на оплату, оригиналы товарной накладной и счета-фактуры, оформленные в соответствии с требованиями действующего законодательства Российской Федерации. При нарушении вышеуказанного условия предоставления документов оплата товара осуществляется в течение 30 (Тридцать) дней с момента передачи Покупателю всех вышеперечисленных документов.</t>
  </si>
  <si>
    <t>Ширина (мм) /Наружный диаметр (мм)</t>
  </si>
  <si>
    <t>Вес (кг) / Объем (м3)</t>
  </si>
  <si>
    <t>Типоразмер / Посадочный диаметр</t>
  </si>
  <si>
    <t>TRA код / Тип TT/TL</t>
  </si>
  <si>
    <t>Тип протектора</t>
  </si>
  <si>
    <t>исполнение / конструкция каркаса</t>
  </si>
  <si>
    <t>L-3</t>
  </si>
  <si>
    <t>195A2</t>
  </si>
  <si>
    <t>1602/616</t>
  </si>
  <si>
    <t>TL</t>
  </si>
  <si>
    <t>PR-24</t>
  </si>
  <si>
    <t>Радиальная/ безкамерная</t>
  </si>
  <si>
    <t>23.5/R25</t>
  </si>
  <si>
    <t>Шина 23.5R25 * 195A2 Bridgestone VJT L-3 TL</t>
  </si>
  <si>
    <t xml:space="preserve">Наименоание рекомендуемой модели </t>
  </si>
  <si>
    <t>январь 2022г.</t>
  </si>
  <si>
    <t>График поставки</t>
  </si>
  <si>
    <t>АО "Онежский ЛДК"</t>
  </si>
  <si>
    <t>Комментарии</t>
  </si>
  <si>
    <t>Каждый отдельный Лот представляет собой один единый неделимый объем поставки (объем работ). Участники закупочной процедуры должны подать заявки на участие в закупочной процедуре на весь объем каждого лота целиком.
Организатор закупки выбирает победителя закупочной процедуры по каждому Лоту на полный объем поставки каждого Лота(-ов) целиком.</t>
  </si>
  <si>
    <t>Базис поставки: DDP Архангельская область, г. Онега, ул. Гутина, д.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</si>
</sst>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419]mmmm\ yyyy;@"/>
    <numFmt numFmtId="166" formatCode="_-* #,##0\ _₽_-;\-* #,##0\ _₽_-;_-* &quot;-&quot;??\ _₽_-;_-@_-"/>
  </numFmts>
  <fonts count="26" x14ac:knownFonts="1">
    <font>
      <sz val="10"/>
      <name val="Arial Cyr"/>
      <charset val="204"/>
    </font>
    <font>
      <sz val="11"/>
      <color theme="1"/>
      <name val="Calibri"/>
      <family val="2"/>
      <charset val="204"/>
      <scheme val="minor"/>
    </font>
    <font>
      <sz val="10"/>
      <name val="Arial Cyr"/>
      <family val="2"/>
      <charset val="204"/>
    </font>
    <font>
      <b/>
      <sz val="10"/>
      <name val="Arial"/>
      <family val="2"/>
      <charset val="204"/>
    </font>
    <font>
      <sz val="10"/>
      <name val="Arial"/>
      <family val="2"/>
      <charset val="204"/>
    </font>
    <font>
      <sz val="11"/>
      <name val="Arial"/>
      <family val="2"/>
      <charset val="204"/>
    </font>
    <font>
      <sz val="8"/>
      <name val="Arial"/>
      <family val="2"/>
      <charset val="204"/>
    </font>
    <font>
      <sz val="10"/>
      <name val="Arial Cyr"/>
      <charset val="204"/>
    </font>
    <font>
      <sz val="12"/>
      <color theme="1"/>
      <name val="Calibri"/>
      <family val="2"/>
      <charset val="204"/>
      <scheme val="minor"/>
    </font>
    <font>
      <sz val="11"/>
      <color indexed="8"/>
      <name val="Calibri"/>
      <family val="2"/>
      <charset val="204"/>
    </font>
    <font>
      <b/>
      <sz val="16"/>
      <name val="Arial"/>
      <family val="2"/>
      <charset val="204"/>
    </font>
    <font>
      <b/>
      <sz val="12"/>
      <name val="Arial"/>
      <family val="2"/>
      <charset val="204"/>
    </font>
    <font>
      <b/>
      <sz val="11"/>
      <name val="Arial"/>
      <family val="2"/>
      <charset val="204"/>
    </font>
    <font>
      <i/>
      <sz val="11"/>
      <name val="Arial"/>
      <family val="2"/>
      <charset val="204"/>
    </font>
    <font>
      <sz val="16"/>
      <name val="Arial"/>
      <family val="2"/>
      <charset val="204"/>
    </font>
    <font>
      <sz val="12"/>
      <name val="Arial"/>
      <family val="2"/>
      <charset val="204"/>
    </font>
    <font>
      <b/>
      <i/>
      <sz val="11"/>
      <color theme="1"/>
      <name val="Arial"/>
      <family val="2"/>
      <charset val="204"/>
    </font>
    <font>
      <b/>
      <i/>
      <sz val="12"/>
      <name val="Arial"/>
      <family val="2"/>
      <charset val="204"/>
    </font>
    <font>
      <b/>
      <sz val="22"/>
      <name val="Arial"/>
      <family val="2"/>
      <charset val="204"/>
    </font>
    <font>
      <b/>
      <sz val="14"/>
      <name val="Arial"/>
      <family val="2"/>
      <charset val="204"/>
    </font>
    <font>
      <b/>
      <sz val="8"/>
      <name val="Arial"/>
      <family val="2"/>
      <charset val="204"/>
    </font>
    <font>
      <sz val="14"/>
      <name val="Arial"/>
      <family val="2"/>
      <charset val="204"/>
    </font>
    <font>
      <i/>
      <sz val="12"/>
      <name val="Arial"/>
      <family val="2"/>
      <charset val="204"/>
    </font>
    <font>
      <sz val="14"/>
      <name val="Verdana"/>
      <family val="2"/>
      <charset val="204"/>
    </font>
    <font>
      <b/>
      <sz val="14"/>
      <name val="Verdana"/>
      <family val="2"/>
      <charset val="204"/>
    </font>
    <font>
      <b/>
      <sz val="18"/>
      <name val="Arial"/>
      <family val="2"/>
      <charset val="204"/>
    </font>
  </fonts>
  <fills count="9">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indexed="65"/>
        <bgColor indexed="64"/>
      </patternFill>
    </fill>
    <fill>
      <patternFill patternType="solid">
        <fgColor theme="0"/>
        <bgColor indexed="64"/>
      </patternFill>
    </fill>
    <fill>
      <patternFill patternType="solid">
        <fgColor theme="6" tint="0.79998168889431442"/>
        <bgColor indexed="64"/>
      </patternFill>
    </fill>
    <fill>
      <patternFill patternType="gray0625"/>
    </fill>
    <fill>
      <patternFill patternType="gray0625">
        <bgColor theme="0"/>
      </patternFill>
    </fill>
  </fills>
  <borders count="45">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thin">
        <color indexed="64"/>
      </left>
      <right/>
      <top style="thin">
        <color indexed="64"/>
      </top>
      <bottom style="medium">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diagonal/>
    </border>
    <border>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7">
    <xf numFmtId="0" fontId="0" fillId="0" borderId="0"/>
    <xf numFmtId="0" fontId="2" fillId="0" borderId="0"/>
    <xf numFmtId="164" fontId="7" fillId="0" borderId="0" applyFont="0" applyFill="0" applyBorder="0" applyAlignment="0" applyProtection="0"/>
    <xf numFmtId="0" fontId="8" fillId="0" borderId="0"/>
    <xf numFmtId="0" fontId="7" fillId="0" borderId="0"/>
    <xf numFmtId="0" fontId="9" fillId="0" borderId="0"/>
    <xf numFmtId="165" fontId="1" fillId="0" borderId="0"/>
  </cellStyleXfs>
  <cellXfs count="212">
    <xf numFmtId="0" fontId="0" fillId="0" borderId="0" xfId="0"/>
    <xf numFmtId="0" fontId="3" fillId="0" borderId="0" xfId="0" applyFont="1" applyFill="1" applyAlignment="1">
      <alignment horizontal="center" vertical="center" wrapText="1"/>
    </xf>
    <xf numFmtId="0" fontId="4" fillId="0" borderId="0" xfId="0" applyFont="1" applyFill="1" applyBorder="1" applyAlignment="1">
      <alignment horizontal="center" vertical="center"/>
    </xf>
    <xf numFmtId="0" fontId="4" fillId="0" borderId="0" xfId="0" applyFont="1" applyFill="1" applyAlignment="1">
      <alignment horizontal="center" vertical="center"/>
    </xf>
    <xf numFmtId="0" fontId="4" fillId="2" borderId="0" xfId="0" applyFont="1" applyFill="1" applyAlignment="1">
      <alignment horizontal="left" vertical="center"/>
    </xf>
    <xf numFmtId="0" fontId="10" fillId="0" borderId="0" xfId="0" applyFont="1" applyFill="1" applyAlignment="1">
      <alignment vertical="center" wrapText="1"/>
    </xf>
    <xf numFmtId="0" fontId="12" fillId="0" borderId="0" xfId="0" applyFont="1" applyAlignment="1">
      <alignment vertical="center"/>
    </xf>
    <xf numFmtId="0" fontId="14" fillId="0" borderId="0" xfId="0" applyFont="1" applyFill="1" applyAlignment="1">
      <alignment horizontal="left" vertical="center" wrapText="1"/>
    </xf>
    <xf numFmtId="0" fontId="4" fillId="2" borderId="0" xfId="0" applyFont="1" applyFill="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Fill="1" applyAlignment="1" applyProtection="1">
      <alignment vertical="center"/>
      <protection locked="0"/>
    </xf>
    <xf numFmtId="0" fontId="4" fillId="0" borderId="0" xfId="0" applyFont="1" applyFill="1" applyAlignment="1" applyProtection="1">
      <alignment horizontal="center" vertical="center"/>
      <protection locked="0"/>
    </xf>
    <xf numFmtId="0" fontId="4" fillId="0" borderId="0" xfId="0" applyFont="1" applyFill="1" applyBorder="1" applyAlignment="1" applyProtection="1">
      <alignment horizontal="left" vertical="center"/>
      <protection locked="0"/>
    </xf>
    <xf numFmtId="0" fontId="15" fillId="0" borderId="0" xfId="4" applyFont="1" applyFill="1" applyAlignment="1">
      <alignment horizontal="center" vertical="center" wrapText="1"/>
    </xf>
    <xf numFmtId="0" fontId="15" fillId="2" borderId="0" xfId="0" applyFont="1" applyFill="1" applyBorder="1" applyAlignment="1">
      <alignment horizontal="left" vertical="center" wrapText="1"/>
    </xf>
    <xf numFmtId="0" fontId="6" fillId="0" borderId="0" xfId="0" applyFont="1" applyFill="1" applyAlignment="1">
      <alignment horizontal="center" vertical="center"/>
    </xf>
    <xf numFmtId="0" fontId="4" fillId="0" borderId="0" xfId="0" applyFont="1" applyAlignment="1">
      <alignment horizontal="center" vertical="center"/>
    </xf>
    <xf numFmtId="0" fontId="6" fillId="0" borderId="0" xfId="0" applyFont="1" applyFill="1" applyBorder="1" applyAlignment="1">
      <alignment horizontal="center" vertical="center"/>
    </xf>
    <xf numFmtId="0" fontId="15" fillId="2" borderId="0" xfId="0" applyFont="1" applyFill="1" applyBorder="1" applyAlignment="1">
      <alignment vertical="center"/>
    </xf>
    <xf numFmtId="0" fontId="5" fillId="0" borderId="0" xfId="0" applyFont="1" applyFill="1" applyBorder="1" applyAlignment="1">
      <alignment horizontal="left" vertical="center"/>
    </xf>
    <xf numFmtId="0" fontId="15" fillId="0" borderId="2" xfId="0" applyFont="1" applyFill="1" applyBorder="1" applyAlignment="1" applyProtection="1">
      <alignment horizontal="center" vertical="center" wrapText="1"/>
    </xf>
    <xf numFmtId="0" fontId="18" fillId="0" borderId="0" xfId="0" applyFont="1" applyFill="1" applyAlignment="1">
      <alignment vertical="center"/>
    </xf>
    <xf numFmtId="0" fontId="11" fillId="3" borderId="1" xfId="5" applyFont="1" applyFill="1" applyBorder="1" applyAlignment="1">
      <alignment horizontal="center" vertical="center" wrapText="1"/>
    </xf>
    <xf numFmtId="0" fontId="11" fillId="3" borderId="2" xfId="5" applyFont="1" applyFill="1" applyBorder="1" applyAlignment="1" applyProtection="1">
      <alignment horizontal="center" vertical="center" wrapText="1"/>
    </xf>
    <xf numFmtId="164" fontId="11" fillId="3" borderId="2" xfId="2" applyFont="1" applyFill="1" applyBorder="1" applyAlignment="1">
      <alignment horizontal="center" vertical="center" wrapText="1"/>
    </xf>
    <xf numFmtId="0" fontId="15" fillId="0" borderId="2" xfId="5" applyFont="1" applyFill="1" applyBorder="1" applyAlignment="1">
      <alignment horizontal="center" vertical="center" wrapText="1"/>
    </xf>
    <xf numFmtId="0" fontId="15" fillId="0" borderId="2" xfId="0" applyFont="1" applyFill="1" applyBorder="1" applyAlignment="1" applyProtection="1">
      <alignment horizontal="left" vertical="center" wrapText="1"/>
    </xf>
    <xf numFmtId="0" fontId="15" fillId="5" borderId="2" xfId="0" applyFont="1" applyFill="1" applyBorder="1" applyAlignment="1" applyProtection="1">
      <alignment horizontal="left" vertical="center" wrapText="1"/>
    </xf>
    <xf numFmtId="0" fontId="15" fillId="5" borderId="2" xfId="0" applyFont="1" applyFill="1" applyBorder="1" applyAlignment="1" applyProtection="1">
      <alignment horizontal="center" vertical="center" wrapText="1"/>
    </xf>
    <xf numFmtId="0" fontId="11" fillId="3" borderId="11" xfId="5" applyFont="1" applyFill="1" applyBorder="1" applyAlignment="1">
      <alignment horizontal="center" vertical="center" wrapText="1"/>
    </xf>
    <xf numFmtId="164" fontId="11" fillId="3" borderId="12" xfId="2" applyFont="1" applyFill="1" applyBorder="1" applyAlignment="1">
      <alignment horizontal="center" vertical="center" wrapText="1"/>
    </xf>
    <xf numFmtId="166" fontId="15" fillId="0" borderId="11" xfId="2" applyNumberFormat="1" applyFont="1" applyBorder="1" applyAlignment="1" applyProtection="1">
      <alignment horizontal="center" vertical="center" wrapText="1"/>
    </xf>
    <xf numFmtId="166" fontId="15" fillId="5" borderId="11" xfId="2" applyNumberFormat="1" applyFont="1" applyFill="1" applyBorder="1" applyAlignment="1" applyProtection="1">
      <alignment horizontal="center" vertical="center" wrapText="1"/>
    </xf>
    <xf numFmtId="166" fontId="15" fillId="5" borderId="13" xfId="2" applyNumberFormat="1" applyFont="1" applyFill="1" applyBorder="1" applyAlignment="1" applyProtection="1">
      <alignment horizontal="center" vertical="center" wrapText="1"/>
    </xf>
    <xf numFmtId="0" fontId="6" fillId="0" borderId="0" xfId="0" applyFont="1" applyFill="1" applyAlignment="1">
      <alignment vertical="center"/>
    </xf>
    <xf numFmtId="0" fontId="4" fillId="0" borderId="0" xfId="0" applyFont="1" applyFill="1" applyAlignment="1">
      <alignment vertical="center"/>
    </xf>
    <xf numFmtId="0" fontId="6" fillId="0" borderId="0" xfId="0" applyFont="1" applyFill="1" applyBorder="1" applyAlignment="1">
      <alignment vertical="center"/>
    </xf>
    <xf numFmtId="0" fontId="3" fillId="0" borderId="0" xfId="0" applyFont="1" applyFill="1" applyAlignment="1">
      <alignment horizontal="center" vertical="center"/>
    </xf>
    <xf numFmtId="0" fontId="11" fillId="0" borderId="2" xfId="5" applyFont="1" applyFill="1" applyBorder="1" applyAlignment="1">
      <alignment horizontal="center" vertical="center" wrapText="1"/>
    </xf>
    <xf numFmtId="0" fontId="11" fillId="0" borderId="5" xfId="5" applyFont="1" applyFill="1" applyBorder="1" applyAlignment="1">
      <alignment horizontal="center" vertical="center" wrapText="1"/>
    </xf>
    <xf numFmtId="0" fontId="11" fillId="0" borderId="11" xfId="5" applyFont="1" applyFill="1" applyBorder="1" applyAlignment="1">
      <alignment horizontal="center" vertical="center" wrapText="1"/>
    </xf>
    <xf numFmtId="0" fontId="11" fillId="0" borderId="12" xfId="5" applyFont="1" applyFill="1" applyBorder="1" applyAlignment="1">
      <alignment horizontal="center" vertical="center" wrapText="1"/>
    </xf>
    <xf numFmtId="0" fontId="15" fillId="0" borderId="0" xfId="4" applyFont="1" applyAlignment="1">
      <alignment horizontal="center" vertical="center" wrapText="1"/>
    </xf>
    <xf numFmtId="0" fontId="20" fillId="0" borderId="0" xfId="0" applyFont="1" applyFill="1" applyAlignment="1">
      <alignment horizontal="center" vertical="center"/>
    </xf>
    <xf numFmtId="0" fontId="18" fillId="0" borderId="0" xfId="0" applyFont="1" applyFill="1" applyAlignment="1">
      <alignment horizontal="center" vertical="center"/>
    </xf>
    <xf numFmtId="0" fontId="20" fillId="0" borderId="0" xfId="0" applyFont="1" applyFill="1" applyBorder="1" applyAlignment="1">
      <alignment horizontal="center" vertical="center"/>
    </xf>
    <xf numFmtId="0" fontId="4" fillId="0" borderId="0" xfId="0" applyFont="1" applyAlignment="1">
      <alignment vertical="center"/>
    </xf>
    <xf numFmtId="0" fontId="10" fillId="2" borderId="3"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5" fillId="2" borderId="6" xfId="0" applyFont="1" applyFill="1" applyBorder="1" applyAlignment="1">
      <alignment horizontal="center" vertical="center"/>
    </xf>
    <xf numFmtId="164" fontId="4" fillId="0" borderId="0" xfId="2" applyFont="1" applyAlignment="1" applyProtection="1">
      <alignment horizontal="right" vertical="center"/>
      <protection locked="0"/>
    </xf>
    <xf numFmtId="0" fontId="4" fillId="0" borderId="0" xfId="0" applyFont="1" applyAlignment="1">
      <alignment horizontal="left" vertical="center" wrapText="1"/>
    </xf>
    <xf numFmtId="0" fontId="15" fillId="0" borderId="0" xfId="4" applyFont="1" applyAlignment="1">
      <alignment vertical="center"/>
    </xf>
    <xf numFmtId="0" fontId="11" fillId="0" borderId="0" xfId="0" applyFont="1" applyFill="1" applyBorder="1" applyAlignment="1">
      <alignment vertical="center"/>
    </xf>
    <xf numFmtId="0" fontId="4" fillId="0" borderId="0" xfId="0" applyFont="1" applyFill="1" applyBorder="1" applyAlignment="1">
      <alignment vertical="center"/>
    </xf>
    <xf numFmtId="3" fontId="10" fillId="0" borderId="0" xfId="2" applyNumberFormat="1" applyFont="1" applyBorder="1" applyAlignment="1" applyProtection="1">
      <alignment horizontal="center" vertical="center" wrapText="1"/>
    </xf>
    <xf numFmtId="0" fontId="10" fillId="0" borderId="0" xfId="5" applyFont="1" applyFill="1" applyBorder="1" applyAlignment="1">
      <alignment horizontal="center" vertical="center" wrapText="1"/>
    </xf>
    <xf numFmtId="0" fontId="10" fillId="5" borderId="0" xfId="0" applyFont="1" applyFill="1" applyBorder="1" applyAlignment="1" applyProtection="1">
      <alignment horizontal="left" vertical="center" wrapText="1"/>
    </xf>
    <xf numFmtId="49" fontId="10" fillId="5" borderId="0" xfId="0" applyNumberFormat="1" applyFont="1" applyFill="1" applyBorder="1" applyAlignment="1" applyProtection="1">
      <alignment horizontal="center" vertical="center" wrapText="1"/>
    </xf>
    <xf numFmtId="0" fontId="10" fillId="5" borderId="0" xfId="0" applyFont="1" applyFill="1" applyBorder="1" applyAlignment="1" applyProtection="1">
      <alignment horizontal="center" vertical="center" wrapText="1"/>
    </xf>
    <xf numFmtId="0" fontId="10" fillId="5" borderId="0" xfId="0" applyFont="1" applyFill="1" applyBorder="1" applyAlignment="1">
      <alignment vertical="center" wrapText="1"/>
    </xf>
    <xf numFmtId="0" fontId="10" fillId="5" borderId="0" xfId="0" applyFont="1" applyFill="1" applyBorder="1" applyAlignment="1">
      <alignment horizontal="center" vertical="center" wrapText="1"/>
    </xf>
    <xf numFmtId="0" fontId="10" fillId="5" borderId="0" xfId="0" applyNumberFormat="1" applyFont="1" applyFill="1" applyBorder="1" applyAlignment="1" applyProtection="1">
      <alignment horizontal="center" vertical="center" wrapText="1"/>
    </xf>
    <xf numFmtId="166" fontId="10" fillId="5" borderId="0" xfId="2" applyNumberFormat="1" applyFont="1" applyFill="1" applyBorder="1" applyAlignment="1" applyProtection="1">
      <alignment horizontal="center" vertical="center" wrapText="1"/>
    </xf>
    <xf numFmtId="0" fontId="10" fillId="0" borderId="0" xfId="4" applyFont="1" applyFill="1" applyAlignment="1">
      <alignment horizontal="center" vertical="center" wrapText="1"/>
    </xf>
    <xf numFmtId="166" fontId="10" fillId="5" borderId="8" xfId="2" applyNumberFormat="1" applyFont="1" applyFill="1" applyBorder="1" applyAlignment="1" applyProtection="1">
      <alignment horizontal="center" vertical="center" wrapText="1"/>
    </xf>
    <xf numFmtId="3" fontId="10" fillId="0" borderId="8" xfId="2" applyNumberFormat="1" applyFont="1" applyBorder="1" applyAlignment="1" applyProtection="1">
      <alignment horizontal="center" vertical="center" wrapText="1"/>
    </xf>
    <xf numFmtId="166" fontId="15" fillId="2" borderId="11" xfId="2" applyNumberFormat="1" applyFont="1" applyFill="1" applyBorder="1" applyAlignment="1" applyProtection="1">
      <alignment horizontal="center" vertical="center" wrapText="1"/>
    </xf>
    <xf numFmtId="166" fontId="15" fillId="2" borderId="2" xfId="2" applyNumberFormat="1" applyFont="1" applyFill="1" applyBorder="1" applyAlignment="1" applyProtection="1">
      <alignment horizontal="center" vertical="center" wrapText="1"/>
    </xf>
    <xf numFmtId="3" fontId="11" fillId="2" borderId="2" xfId="2" applyNumberFormat="1" applyFont="1" applyFill="1" applyBorder="1" applyAlignment="1" applyProtection="1">
      <alignment horizontal="center" vertical="center" wrapText="1"/>
    </xf>
    <xf numFmtId="3" fontId="11" fillId="2" borderId="2" xfId="0" applyNumberFormat="1" applyFont="1" applyFill="1" applyBorder="1" applyAlignment="1" applyProtection="1">
      <alignment horizontal="center" vertical="center" wrapText="1"/>
    </xf>
    <xf numFmtId="3" fontId="11" fillId="2" borderId="12" xfId="0" applyNumberFormat="1" applyFont="1" applyFill="1" applyBorder="1" applyAlignment="1" applyProtection="1">
      <alignment horizontal="center" vertical="center" wrapText="1"/>
    </xf>
    <xf numFmtId="166" fontId="15" fillId="2" borderId="13" xfId="2" applyNumberFormat="1" applyFont="1" applyFill="1" applyBorder="1" applyAlignment="1" applyProtection="1">
      <alignment horizontal="center" vertical="center" wrapText="1"/>
    </xf>
    <xf numFmtId="166" fontId="15" fillId="2" borderId="14" xfId="2" applyNumberFormat="1" applyFont="1" applyFill="1" applyBorder="1" applyAlignment="1" applyProtection="1">
      <alignment horizontal="center" vertical="center" wrapText="1"/>
    </xf>
    <xf numFmtId="3" fontId="11" fillId="2" borderId="14" xfId="0" applyNumberFormat="1" applyFont="1" applyFill="1" applyBorder="1" applyAlignment="1" applyProtection="1">
      <alignment horizontal="center" vertical="center" wrapText="1"/>
    </xf>
    <xf numFmtId="3" fontId="11" fillId="2" borderId="15" xfId="0" applyNumberFormat="1" applyFont="1" applyFill="1" applyBorder="1" applyAlignment="1" applyProtection="1">
      <alignment horizontal="center" vertical="center" wrapText="1"/>
    </xf>
    <xf numFmtId="0" fontId="21" fillId="0" borderId="2" xfId="0" applyFont="1" applyBorder="1" applyAlignment="1" applyProtection="1">
      <alignment horizontal="center" vertical="center" wrapText="1"/>
    </xf>
    <xf numFmtId="0" fontId="21" fillId="5" borderId="2" xfId="0" applyFont="1" applyFill="1" applyBorder="1" applyAlignment="1" applyProtection="1">
      <alignment horizontal="center" vertical="center" wrapText="1"/>
    </xf>
    <xf numFmtId="0" fontId="21" fillId="0" borderId="2" xfId="0" applyFont="1" applyFill="1" applyBorder="1" applyAlignment="1">
      <alignment vertical="center" wrapText="1"/>
    </xf>
    <xf numFmtId="0" fontId="21" fillId="0" borderId="2" xfId="0" applyNumberFormat="1" applyFont="1" applyFill="1" applyBorder="1" applyAlignment="1" applyProtection="1">
      <alignment horizontal="center" vertical="center" wrapText="1"/>
    </xf>
    <xf numFmtId="0" fontId="21" fillId="5" borderId="2" xfId="0" applyFont="1" applyFill="1" applyBorder="1" applyAlignment="1">
      <alignment vertical="center" wrapText="1"/>
    </xf>
    <xf numFmtId="0" fontId="21" fillId="5" borderId="2" xfId="0" applyNumberFormat="1" applyFont="1" applyFill="1" applyBorder="1" applyAlignment="1" applyProtection="1">
      <alignment horizontal="center" vertical="center" wrapText="1"/>
    </xf>
    <xf numFmtId="0" fontId="10" fillId="0" borderId="2" xfId="2" applyNumberFormat="1" applyFont="1" applyBorder="1" applyAlignment="1" applyProtection="1">
      <alignment horizontal="center" vertical="center" wrapText="1"/>
    </xf>
    <xf numFmtId="0" fontId="10" fillId="4" borderId="2" xfId="0" applyNumberFormat="1" applyFont="1" applyFill="1" applyBorder="1" applyAlignment="1" applyProtection="1">
      <alignment horizontal="center" vertical="center" wrapText="1"/>
    </xf>
    <xf numFmtId="0" fontId="10" fillId="5" borderId="2" xfId="2" applyNumberFormat="1" applyFont="1" applyFill="1" applyBorder="1" applyAlignment="1" applyProtection="1">
      <alignment horizontal="center" vertical="center" wrapText="1"/>
    </xf>
    <xf numFmtId="3" fontId="19" fillId="0" borderId="2" xfId="2" applyNumberFormat="1" applyFont="1" applyBorder="1" applyAlignment="1" applyProtection="1">
      <alignment horizontal="center" vertical="center" wrapText="1"/>
    </xf>
    <xf numFmtId="3" fontId="19" fillId="0" borderId="14" xfId="2" applyNumberFormat="1" applyFont="1" applyBorder="1" applyAlignment="1" applyProtection="1">
      <alignment horizontal="center" vertical="center" wrapText="1"/>
    </xf>
    <xf numFmtId="0" fontId="11" fillId="3" borderId="2" xfId="5" applyFont="1" applyFill="1" applyBorder="1" applyAlignment="1">
      <alignment horizontal="center" vertical="center" wrapText="1"/>
    </xf>
    <xf numFmtId="0" fontId="11" fillId="3" borderId="5" xfId="5" applyFont="1" applyFill="1" applyBorder="1" applyAlignment="1">
      <alignment horizontal="center" vertical="center" wrapText="1"/>
    </xf>
    <xf numFmtId="166" fontId="21" fillId="0" borderId="2" xfId="2" applyNumberFormat="1" applyFont="1" applyFill="1" applyBorder="1" applyAlignment="1" applyProtection="1">
      <alignment horizontal="center" vertical="center" wrapText="1"/>
    </xf>
    <xf numFmtId="49" fontId="10" fillId="0" borderId="0" xfId="2" applyNumberFormat="1" applyFont="1" applyFill="1" applyBorder="1" applyAlignment="1" applyProtection="1">
      <alignment horizontal="center" vertical="center" wrapText="1"/>
      <protection locked="0"/>
    </xf>
    <xf numFmtId="0" fontId="15" fillId="6" borderId="2" xfId="5" applyFont="1" applyFill="1" applyBorder="1" applyAlignment="1">
      <alignment horizontal="center" vertical="center" wrapText="1"/>
    </xf>
    <xf numFmtId="0" fontId="15" fillId="6" borderId="2" xfId="0" applyFont="1" applyFill="1" applyBorder="1" applyAlignment="1" applyProtection="1">
      <alignment horizontal="left" vertical="center" wrapText="1"/>
    </xf>
    <xf numFmtId="0" fontId="15" fillId="6" borderId="2" xfId="0" applyFont="1" applyFill="1" applyBorder="1" applyAlignment="1" applyProtection="1">
      <alignment horizontal="center" vertical="center" wrapText="1"/>
    </xf>
    <xf numFmtId="0" fontId="21" fillId="6" borderId="2" xfId="0" applyFont="1" applyFill="1" applyBorder="1" applyAlignment="1" applyProtection="1">
      <alignment horizontal="center" vertical="center" wrapText="1"/>
    </xf>
    <xf numFmtId="0" fontId="21" fillId="6" borderId="2" xfId="0" applyFont="1" applyFill="1" applyBorder="1" applyAlignment="1">
      <alignment vertical="center" wrapText="1"/>
    </xf>
    <xf numFmtId="0" fontId="21" fillId="6" borderId="2" xfId="0" applyNumberFormat="1" applyFont="1" applyFill="1" applyBorder="1" applyAlignment="1" applyProtection="1">
      <alignment horizontal="center" vertical="center" wrapText="1"/>
    </xf>
    <xf numFmtId="166" fontId="21" fillId="6" borderId="2" xfId="2" applyNumberFormat="1" applyFont="1" applyFill="1" applyBorder="1" applyAlignment="1" applyProtection="1">
      <alignment horizontal="center" vertical="center" wrapText="1"/>
    </xf>
    <xf numFmtId="0" fontId="15" fillId="0" borderId="0" xfId="4" applyFont="1" applyBorder="1" applyAlignment="1">
      <alignment vertical="center"/>
    </xf>
    <xf numFmtId="0" fontId="11" fillId="3" borderId="5" xfId="5" applyFont="1" applyFill="1" applyBorder="1" applyAlignment="1">
      <alignment vertical="center" wrapText="1"/>
    </xf>
    <xf numFmtId="0" fontId="11" fillId="3" borderId="16" xfId="5" applyFont="1" applyFill="1" applyBorder="1" applyAlignment="1">
      <alignment vertical="center" wrapText="1"/>
    </xf>
    <xf numFmtId="164" fontId="11" fillId="3" borderId="11" xfId="2" applyFont="1" applyFill="1" applyBorder="1" applyAlignment="1">
      <alignment horizontal="center" vertical="center" wrapText="1"/>
    </xf>
    <xf numFmtId="0" fontId="21" fillId="7" borderId="2" xfId="0" applyFont="1" applyFill="1" applyBorder="1" applyAlignment="1">
      <alignment vertical="center" wrapText="1"/>
    </xf>
    <xf numFmtId="0" fontId="11" fillId="3" borderId="5" xfId="5" applyFont="1" applyFill="1" applyBorder="1" applyAlignment="1">
      <alignment horizontal="center" vertical="center" wrapText="1"/>
    </xf>
    <xf numFmtId="0" fontId="11" fillId="3" borderId="2" xfId="5" applyFont="1" applyFill="1" applyBorder="1" applyAlignment="1">
      <alignment horizontal="center" vertical="center" wrapText="1"/>
    </xf>
    <xf numFmtId="0" fontId="15" fillId="5" borderId="2" xfId="5" applyFont="1" applyFill="1" applyBorder="1" applyAlignment="1">
      <alignment horizontal="center" vertical="center" wrapText="1"/>
    </xf>
    <xf numFmtId="0" fontId="15" fillId="8" borderId="2" xfId="5" applyFont="1" applyFill="1" applyBorder="1" applyAlignment="1">
      <alignment horizontal="center" vertical="center" wrapText="1"/>
    </xf>
    <xf numFmtId="0" fontId="11" fillId="3" borderId="5" xfId="5" applyFont="1" applyFill="1" applyBorder="1" applyAlignment="1">
      <alignment horizontal="center" vertical="center" wrapText="1"/>
    </xf>
    <xf numFmtId="0" fontId="11" fillId="3" borderId="2" xfId="5" applyFont="1" applyFill="1" applyBorder="1" applyAlignment="1">
      <alignment horizontal="center" vertical="center" wrapText="1"/>
    </xf>
    <xf numFmtId="0" fontId="11" fillId="3" borderId="23" xfId="5" applyFont="1" applyFill="1" applyBorder="1" applyAlignment="1">
      <alignment vertical="center" wrapText="1"/>
    </xf>
    <xf numFmtId="0" fontId="11" fillId="3" borderId="24" xfId="5" applyFont="1" applyFill="1" applyBorder="1" applyAlignment="1">
      <alignment horizontal="center" vertical="center" wrapText="1"/>
    </xf>
    <xf numFmtId="0" fontId="11" fillId="3" borderId="25" xfId="5" applyFont="1" applyFill="1" applyBorder="1" applyAlignment="1">
      <alignment horizontal="center" vertical="center" wrapText="1"/>
    </xf>
    <xf numFmtId="0" fontId="11" fillId="3" borderId="26" xfId="5" applyFont="1" applyFill="1" applyBorder="1" applyAlignment="1">
      <alignment vertical="center" wrapText="1"/>
    </xf>
    <xf numFmtId="3" fontId="11" fillId="0" borderId="5" xfId="2" applyNumberFormat="1" applyFont="1" applyFill="1" applyBorder="1" applyAlignment="1" applyProtection="1">
      <alignment horizontal="center" vertical="center" wrapText="1"/>
    </xf>
    <xf numFmtId="3" fontId="11" fillId="0" borderId="11" xfId="0" applyNumberFormat="1" applyFont="1" applyFill="1" applyBorder="1" applyAlignment="1" applyProtection="1">
      <alignment horizontal="center" vertical="center" wrapText="1"/>
    </xf>
    <xf numFmtId="166" fontId="10" fillId="5" borderId="27" xfId="2" applyNumberFormat="1" applyFont="1" applyFill="1" applyBorder="1" applyAlignment="1" applyProtection="1">
      <alignment horizontal="center" vertical="center" wrapText="1"/>
    </xf>
    <xf numFmtId="166" fontId="10" fillId="5" borderId="28" xfId="2" applyNumberFormat="1" applyFont="1" applyFill="1" applyBorder="1" applyAlignment="1" applyProtection="1">
      <alignment horizontal="center" vertical="center" wrapText="1"/>
    </xf>
    <xf numFmtId="3" fontId="10" fillId="0" borderId="29" xfId="2" applyNumberFormat="1" applyFont="1" applyFill="1" applyBorder="1" applyAlignment="1" applyProtection="1">
      <alignment horizontal="center" vertical="center" wrapText="1"/>
    </xf>
    <xf numFmtId="3" fontId="10" fillId="0" borderId="27" xfId="2" applyNumberFormat="1" applyFont="1" applyBorder="1" applyAlignment="1" applyProtection="1">
      <alignment horizontal="center" vertical="center" wrapText="1"/>
    </xf>
    <xf numFmtId="0" fontId="11" fillId="0" borderId="31" xfId="0" applyFont="1" applyFill="1" applyBorder="1" applyAlignment="1">
      <alignment vertical="center"/>
    </xf>
    <xf numFmtId="0" fontId="14" fillId="0" borderId="0" xfId="0" applyFont="1" applyFill="1" applyAlignment="1">
      <alignment vertical="center"/>
    </xf>
    <xf numFmtId="0" fontId="14" fillId="0" borderId="0" xfId="0" applyFont="1" applyFill="1" applyAlignment="1">
      <alignment horizontal="center" vertical="center"/>
    </xf>
    <xf numFmtId="0" fontId="14" fillId="0" borderId="0" xfId="0" applyFont="1" applyAlignment="1">
      <alignment vertical="center"/>
    </xf>
    <xf numFmtId="0" fontId="14" fillId="0" borderId="0" xfId="0" applyFont="1" applyAlignment="1">
      <alignment horizontal="center" vertical="center"/>
    </xf>
    <xf numFmtId="0" fontId="23" fillId="0" borderId="0" xfId="0" applyFont="1" applyFill="1" applyBorder="1" applyAlignment="1">
      <alignment vertical="center"/>
    </xf>
    <xf numFmtId="0" fontId="24" fillId="0" borderId="0" xfId="0" applyFont="1" applyFill="1" applyBorder="1" applyAlignment="1">
      <alignment horizontal="center" vertical="center"/>
    </xf>
    <xf numFmtId="3" fontId="24" fillId="0" borderId="0" xfId="2" applyNumberFormat="1" applyFont="1" applyBorder="1" applyAlignment="1" applyProtection="1">
      <alignment horizontal="center" vertical="center" wrapText="1"/>
    </xf>
    <xf numFmtId="0" fontId="11" fillId="3" borderId="12" xfId="5" applyFont="1" applyFill="1" applyBorder="1" applyAlignment="1">
      <alignment horizontal="center" vertical="center" wrapText="1"/>
    </xf>
    <xf numFmtId="0" fontId="10" fillId="0" borderId="34" xfId="4" applyFont="1" applyFill="1" applyBorder="1" applyAlignment="1">
      <alignment horizontal="center" vertical="center" wrapText="1"/>
    </xf>
    <xf numFmtId="166" fontId="10" fillId="5" borderId="35" xfId="2" applyNumberFormat="1" applyFont="1" applyFill="1" applyBorder="1" applyAlignment="1" applyProtection="1">
      <alignment horizontal="center" vertical="center" wrapText="1"/>
    </xf>
    <xf numFmtId="3" fontId="25" fillId="0" borderId="32" xfId="2" applyNumberFormat="1" applyFont="1" applyBorder="1" applyAlignment="1" applyProtection="1">
      <alignment horizontal="center" vertical="center" wrapText="1"/>
    </xf>
    <xf numFmtId="0" fontId="11" fillId="3" borderId="5" xfId="5" applyFont="1" applyFill="1" applyBorder="1" applyAlignment="1">
      <alignment horizontal="center" vertical="center" wrapText="1"/>
    </xf>
    <xf numFmtId="0" fontId="11" fillId="3" borderId="2" xfId="5" applyFont="1" applyFill="1" applyBorder="1" applyAlignment="1">
      <alignment horizontal="center" vertical="center" wrapText="1"/>
    </xf>
    <xf numFmtId="0" fontId="11" fillId="3" borderId="11" xfId="5" applyFont="1" applyFill="1" applyBorder="1" applyAlignment="1">
      <alignment horizontal="center" vertical="center" wrapText="1"/>
    </xf>
    <xf numFmtId="0" fontId="11" fillId="3" borderId="3" xfId="5" applyFont="1" applyFill="1" applyBorder="1" applyAlignment="1">
      <alignment horizontal="center" vertical="center" wrapText="1"/>
    </xf>
    <xf numFmtId="0" fontId="18" fillId="0" borderId="16" xfId="0" applyFont="1" applyFill="1" applyBorder="1" applyAlignment="1">
      <alignment horizontal="center" vertical="center"/>
    </xf>
    <xf numFmtId="0" fontId="18" fillId="0" borderId="20" xfId="0" applyFont="1" applyFill="1" applyBorder="1" applyAlignment="1">
      <alignment horizontal="center" vertical="center"/>
    </xf>
    <xf numFmtId="0" fontId="18" fillId="0" borderId="17" xfId="0" applyFont="1" applyFill="1" applyBorder="1" applyAlignment="1">
      <alignment horizontal="center" vertical="center"/>
    </xf>
    <xf numFmtId="0" fontId="18" fillId="0" borderId="19" xfId="0" applyFont="1" applyFill="1" applyBorder="1" applyAlignment="1">
      <alignment horizontal="center" vertical="center"/>
    </xf>
    <xf numFmtId="0" fontId="18" fillId="0" borderId="18" xfId="0" applyFont="1" applyFill="1" applyBorder="1" applyAlignment="1">
      <alignment horizontal="center" vertical="center"/>
    </xf>
    <xf numFmtId="0" fontId="15" fillId="0" borderId="5" xfId="1" applyFont="1" applyFill="1" applyBorder="1" applyAlignment="1">
      <alignment vertical="center" wrapText="1"/>
    </xf>
    <xf numFmtId="0" fontId="15" fillId="0" borderId="4" xfId="1" applyFont="1" applyFill="1" applyBorder="1" applyAlignment="1">
      <alignment vertical="center" wrapText="1"/>
    </xf>
    <xf numFmtId="0" fontId="17" fillId="0" borderId="8" xfId="1" applyFont="1" applyFill="1" applyBorder="1" applyAlignment="1">
      <alignment horizontal="left" vertical="center" wrapText="1"/>
    </xf>
    <xf numFmtId="0" fontId="10" fillId="0" borderId="0" xfId="0" applyFont="1" applyFill="1" applyAlignment="1">
      <alignment horizontal="left" vertical="center" wrapText="1"/>
    </xf>
    <xf numFmtId="0" fontId="11" fillId="3" borderId="2" xfId="5" applyFont="1" applyFill="1" applyBorder="1" applyAlignment="1">
      <alignment horizontal="center" vertical="center" wrapText="1"/>
    </xf>
    <xf numFmtId="0" fontId="15" fillId="0" borderId="5" xfId="1" applyFont="1" applyFill="1" applyBorder="1" applyAlignment="1">
      <alignment horizontal="left" vertical="center" wrapText="1"/>
    </xf>
    <xf numFmtId="0" fontId="15" fillId="0" borderId="4" xfId="1" applyFont="1" applyFill="1" applyBorder="1" applyAlignment="1">
      <alignment horizontal="left" vertical="center" wrapText="1"/>
    </xf>
    <xf numFmtId="0" fontId="15" fillId="0" borderId="2" xfId="1" applyFont="1" applyFill="1" applyBorder="1" applyAlignment="1">
      <alignment vertical="center" wrapText="1"/>
    </xf>
    <xf numFmtId="0" fontId="17" fillId="0" borderId="2" xfId="1" applyFont="1" applyFill="1" applyBorder="1" applyAlignment="1">
      <alignment horizontal="left" vertical="center" wrapText="1"/>
    </xf>
    <xf numFmtId="0" fontId="11" fillId="3" borderId="5" xfId="5" applyFont="1" applyFill="1" applyBorder="1" applyAlignment="1">
      <alignment horizontal="center" vertical="center" wrapText="1"/>
    </xf>
    <xf numFmtId="0" fontId="11" fillId="3" borderId="4" xfId="5" applyFont="1" applyFill="1" applyBorder="1" applyAlignment="1">
      <alignment horizontal="center" vertical="center" wrapText="1"/>
    </xf>
    <xf numFmtId="0" fontId="11" fillId="3" borderId="21" xfId="5" applyFont="1" applyFill="1" applyBorder="1" applyAlignment="1">
      <alignment horizontal="center" vertical="center" wrapText="1"/>
    </xf>
    <xf numFmtId="0" fontId="4" fillId="0" borderId="0" xfId="0" applyFont="1" applyFill="1" applyAlignment="1">
      <alignment horizontal="left" vertical="center" wrapText="1"/>
    </xf>
    <xf numFmtId="0" fontId="11" fillId="3" borderId="19" xfId="5" applyFont="1" applyFill="1" applyBorder="1" applyAlignment="1">
      <alignment horizontal="center" vertical="center" wrapText="1"/>
    </xf>
    <xf numFmtId="0" fontId="11" fillId="3" borderId="10" xfId="5" applyFont="1" applyFill="1" applyBorder="1" applyAlignment="1">
      <alignment horizontal="center" vertical="center" wrapText="1"/>
    </xf>
    <xf numFmtId="0" fontId="11" fillId="3" borderId="22" xfId="5" applyFont="1" applyFill="1" applyBorder="1" applyAlignment="1">
      <alignment horizontal="center" vertical="center" wrapText="1"/>
    </xf>
    <xf numFmtId="0" fontId="15" fillId="0" borderId="8" xfId="1" applyFont="1" applyFill="1" applyBorder="1" applyAlignment="1">
      <alignment horizontal="left" vertical="center" wrapText="1"/>
    </xf>
    <xf numFmtId="0" fontId="15" fillId="2" borderId="7" xfId="1" applyFont="1" applyFill="1" applyBorder="1" applyAlignment="1">
      <alignment horizontal="left" vertical="center" wrapText="1"/>
    </xf>
    <xf numFmtId="0" fontId="17" fillId="0" borderId="7" xfId="1" applyFont="1" applyFill="1" applyBorder="1" applyAlignment="1">
      <alignment horizontal="left" vertical="center" wrapText="1"/>
    </xf>
    <xf numFmtId="0" fontId="15" fillId="0" borderId="7" xfId="1" applyFont="1" applyFill="1" applyBorder="1" applyAlignment="1">
      <alignment horizontal="left" vertical="center" wrapText="1"/>
    </xf>
    <xf numFmtId="0" fontId="11" fillId="3" borderId="9" xfId="5" applyFont="1" applyFill="1" applyBorder="1" applyAlignment="1">
      <alignment horizontal="center" vertical="center" wrapText="1"/>
    </xf>
    <xf numFmtId="0" fontId="16" fillId="0" borderId="6" xfId="0" applyFont="1" applyFill="1" applyBorder="1" applyAlignment="1" applyProtection="1">
      <alignment horizontal="left" vertical="center" wrapText="1"/>
    </xf>
    <xf numFmtId="0" fontId="16" fillId="0" borderId="0" xfId="0" applyFont="1" applyFill="1" applyBorder="1" applyAlignment="1" applyProtection="1">
      <alignment horizontal="left" vertical="center" wrapText="1"/>
    </xf>
    <xf numFmtId="0" fontId="15" fillId="2" borderId="2" xfId="1" applyFont="1" applyFill="1" applyBorder="1" applyAlignment="1">
      <alignment horizontal="left" vertical="center" wrapText="1"/>
    </xf>
    <xf numFmtId="0" fontId="15" fillId="2" borderId="2" xfId="1" applyFont="1" applyFill="1" applyBorder="1" applyAlignment="1">
      <alignment horizontal="left" vertical="center"/>
    </xf>
    <xf numFmtId="0" fontId="11" fillId="3" borderId="17" xfId="5" applyFont="1" applyFill="1" applyBorder="1" applyAlignment="1">
      <alignment horizontal="center" vertical="center" wrapText="1"/>
    </xf>
    <xf numFmtId="0" fontId="15" fillId="5" borderId="2" xfId="1" applyFont="1" applyFill="1" applyBorder="1" applyAlignment="1">
      <alignment horizontal="left" vertical="center" wrapText="1"/>
    </xf>
    <xf numFmtId="0" fontId="11" fillId="3" borderId="16" xfId="5" applyFont="1" applyFill="1" applyBorder="1" applyAlignment="1">
      <alignment horizontal="center" vertical="center" wrapText="1"/>
    </xf>
    <xf numFmtId="0" fontId="11" fillId="3" borderId="11" xfId="5" applyFont="1" applyFill="1" applyBorder="1" applyAlignment="1">
      <alignment horizontal="center" vertical="center" wrapText="1"/>
    </xf>
    <xf numFmtId="0" fontId="16" fillId="0" borderId="30" xfId="0" applyFont="1" applyFill="1" applyBorder="1" applyAlignment="1" applyProtection="1">
      <alignment horizontal="left" vertical="center" wrapText="1"/>
    </xf>
    <xf numFmtId="0" fontId="18" fillId="0" borderId="2" xfId="0" applyFont="1" applyFill="1" applyBorder="1" applyAlignment="1">
      <alignment horizontal="center" vertical="center"/>
    </xf>
    <xf numFmtId="0" fontId="11" fillId="3" borderId="26" xfId="5" applyFont="1" applyFill="1" applyBorder="1" applyAlignment="1">
      <alignment horizontal="center" vertical="center" wrapText="1"/>
    </xf>
    <xf numFmtId="0" fontId="11" fillId="3" borderId="3" xfId="5" applyFont="1" applyFill="1" applyBorder="1" applyAlignment="1">
      <alignment horizontal="center" vertical="center" wrapText="1"/>
    </xf>
    <xf numFmtId="0" fontId="21" fillId="0" borderId="0" xfId="4" applyFont="1" applyFill="1" applyAlignment="1">
      <alignment horizontal="center" vertical="center" wrapText="1"/>
    </xf>
    <xf numFmtId="0" fontId="10" fillId="0" borderId="36" xfId="5" applyFont="1" applyFill="1" applyBorder="1" applyAlignment="1">
      <alignment horizontal="center" vertical="center" wrapText="1"/>
    </xf>
    <xf numFmtId="0" fontId="10" fillId="5" borderId="36" xfId="0" applyFont="1" applyFill="1" applyBorder="1" applyAlignment="1" applyProtection="1">
      <alignment horizontal="left" vertical="center" wrapText="1"/>
    </xf>
    <xf numFmtId="49" fontId="10" fillId="5" borderId="36" xfId="0" applyNumberFormat="1" applyFont="1" applyFill="1" applyBorder="1" applyAlignment="1" applyProtection="1">
      <alignment horizontal="center" vertical="center" wrapText="1"/>
    </xf>
    <xf numFmtId="0" fontId="10" fillId="5" borderId="36" xfId="0" applyFont="1" applyFill="1" applyBorder="1" applyAlignment="1">
      <alignment vertical="center" wrapText="1"/>
    </xf>
    <xf numFmtId="0" fontId="10" fillId="5" borderId="36" xfId="0" applyFont="1" applyFill="1" applyBorder="1" applyAlignment="1">
      <alignment horizontal="center" vertical="center" wrapText="1"/>
    </xf>
    <xf numFmtId="0" fontId="10" fillId="5" borderId="36" xfId="0" applyNumberFormat="1" applyFont="1" applyFill="1" applyBorder="1" applyAlignment="1" applyProtection="1">
      <alignment horizontal="center" vertical="center" wrapText="1"/>
    </xf>
    <xf numFmtId="49" fontId="10" fillId="0" borderId="36" xfId="2" applyNumberFormat="1" applyFont="1" applyFill="1" applyBorder="1" applyAlignment="1" applyProtection="1">
      <alignment horizontal="center" vertical="center" wrapText="1"/>
      <protection locked="0"/>
    </xf>
    <xf numFmtId="166" fontId="10" fillId="5" borderId="36" xfId="2" applyNumberFormat="1" applyFont="1" applyFill="1" applyBorder="1" applyAlignment="1" applyProtection="1">
      <alignment horizontal="center" vertical="center" wrapText="1"/>
    </xf>
    <xf numFmtId="0" fontId="21" fillId="0" borderId="13" xfId="5" applyFont="1" applyFill="1" applyBorder="1" applyAlignment="1">
      <alignment horizontal="center" vertical="center" wrapText="1"/>
    </xf>
    <xf numFmtId="0" fontId="21" fillId="0" borderId="14" xfId="5" applyFont="1" applyFill="1" applyBorder="1" applyAlignment="1">
      <alignment horizontal="center" vertical="center" wrapText="1"/>
    </xf>
    <xf numFmtId="0" fontId="21" fillId="0" borderId="14" xfId="0" applyFont="1" applyFill="1" applyBorder="1" applyAlignment="1" applyProtection="1">
      <alignment horizontal="center" vertical="center" wrapText="1"/>
    </xf>
    <xf numFmtId="14" fontId="21" fillId="0" borderId="14" xfId="0" applyNumberFormat="1" applyFont="1" applyFill="1" applyBorder="1" applyAlignment="1" applyProtection="1">
      <alignment horizontal="center" vertical="center" wrapText="1"/>
    </xf>
    <xf numFmtId="0" fontId="21" fillId="0" borderId="14" xfId="0" applyFont="1" applyFill="1" applyBorder="1" applyAlignment="1">
      <alignment horizontal="center" vertical="center" wrapText="1"/>
    </xf>
    <xf numFmtId="0" fontId="21" fillId="0" borderId="14" xfId="0" applyNumberFormat="1" applyFont="1" applyFill="1" applyBorder="1" applyAlignment="1" applyProtection="1">
      <alignment horizontal="center" vertical="center" wrapText="1"/>
    </xf>
    <xf numFmtId="166" fontId="21" fillId="0" borderId="14" xfId="2" applyNumberFormat="1" applyFont="1" applyFill="1" applyBorder="1" applyAlignment="1" applyProtection="1">
      <alignment horizontal="center" vertical="center" wrapText="1"/>
    </xf>
    <xf numFmtId="166" fontId="21" fillId="0" borderId="37" xfId="2" applyNumberFormat="1" applyFont="1" applyFill="1" applyBorder="1" applyAlignment="1" applyProtection="1">
      <alignment horizontal="center" vertical="center" wrapText="1"/>
    </xf>
    <xf numFmtId="0" fontId="11" fillId="3" borderId="38" xfId="5" applyFont="1" applyFill="1" applyBorder="1" applyAlignment="1">
      <alignment vertical="center" wrapText="1"/>
    </xf>
    <xf numFmtId="166" fontId="21" fillId="2" borderId="24" xfId="2" applyNumberFormat="1" applyFont="1" applyFill="1" applyBorder="1" applyAlignment="1" applyProtection="1">
      <alignment horizontal="center" vertical="center" wrapText="1"/>
    </xf>
    <xf numFmtId="166" fontId="21" fillId="2" borderId="8" xfId="2" applyNumberFormat="1" applyFont="1" applyFill="1" applyBorder="1" applyAlignment="1" applyProtection="1">
      <alignment horizontal="center" vertical="center" wrapText="1"/>
    </xf>
    <xf numFmtId="3" fontId="21" fillId="0" borderId="8" xfId="2" applyNumberFormat="1" applyFont="1" applyFill="1" applyBorder="1" applyAlignment="1" applyProtection="1">
      <alignment horizontal="center" vertical="center" wrapText="1"/>
    </xf>
    <xf numFmtId="3" fontId="21" fillId="2" borderId="39" xfId="0" applyNumberFormat="1" applyFont="1" applyFill="1" applyBorder="1" applyAlignment="1" applyProtection="1">
      <alignment horizontal="center" vertical="center" wrapText="1"/>
    </xf>
    <xf numFmtId="166" fontId="10" fillId="5" borderId="40" xfId="2" applyNumberFormat="1" applyFont="1" applyFill="1" applyBorder="1" applyAlignment="1" applyProtection="1">
      <alignment horizontal="center" vertical="center" wrapText="1"/>
    </xf>
    <xf numFmtId="3" fontId="10" fillId="0" borderId="14" xfId="2" applyNumberFormat="1" applyFont="1" applyFill="1" applyBorder="1" applyAlignment="1" applyProtection="1">
      <alignment horizontal="center" vertical="center" wrapText="1"/>
    </xf>
    <xf numFmtId="3" fontId="10" fillId="0" borderId="15" xfId="2" applyNumberFormat="1" applyFont="1" applyBorder="1" applyAlignment="1" applyProtection="1">
      <alignment horizontal="center" vertical="center" wrapText="1"/>
    </xf>
    <xf numFmtId="0" fontId="11" fillId="3" borderId="18" xfId="5" applyFont="1" applyFill="1" applyBorder="1" applyAlignment="1">
      <alignment horizontal="center" vertical="center" wrapText="1"/>
    </xf>
    <xf numFmtId="3" fontId="23" fillId="0" borderId="15" xfId="2" applyNumberFormat="1" applyFont="1" applyFill="1" applyBorder="1" applyAlignment="1" applyProtection="1">
      <alignment horizontal="center" vertical="center" wrapText="1"/>
    </xf>
    <xf numFmtId="0" fontId="21" fillId="0" borderId="0" xfId="0" applyFont="1"/>
    <xf numFmtId="0" fontId="16" fillId="0" borderId="41" xfId="0" applyFont="1" applyFill="1" applyBorder="1" applyAlignment="1" applyProtection="1">
      <alignment horizontal="left" vertical="center" wrapText="1"/>
    </xf>
    <xf numFmtId="0" fontId="15" fillId="0" borderId="1" xfId="1" applyFont="1" applyFill="1" applyBorder="1" applyAlignment="1">
      <alignment horizontal="left" vertical="center" wrapText="1"/>
    </xf>
    <xf numFmtId="0" fontId="20" fillId="0" borderId="42" xfId="0" applyFont="1" applyFill="1" applyBorder="1" applyAlignment="1">
      <alignment horizontal="center" vertical="center"/>
    </xf>
    <xf numFmtId="0" fontId="15" fillId="0" borderId="1" xfId="1" applyFont="1" applyFill="1" applyBorder="1" applyAlignment="1">
      <alignment vertical="center" wrapText="1"/>
    </xf>
    <xf numFmtId="3" fontId="10" fillId="0" borderId="37" xfId="2" applyNumberFormat="1" applyFont="1" applyFill="1" applyBorder="1" applyAlignment="1" applyProtection="1">
      <alignment horizontal="center" vertical="center" wrapText="1"/>
    </xf>
    <xf numFmtId="3" fontId="21" fillId="2" borderId="26" xfId="2" applyNumberFormat="1" applyFont="1" applyFill="1" applyBorder="1" applyAlignment="1" applyProtection="1">
      <alignment horizontal="center" vertical="center" wrapText="1"/>
    </xf>
    <xf numFmtId="0" fontId="15" fillId="0" borderId="2" xfId="1" applyFont="1" applyFill="1" applyBorder="1" applyAlignment="1">
      <alignment horizontal="left" vertical="center" wrapText="1"/>
    </xf>
    <xf numFmtId="0" fontId="11" fillId="3" borderId="8" xfId="5" applyFont="1" applyFill="1" applyBorder="1" applyAlignment="1">
      <alignment horizontal="center" vertical="center" wrapText="1"/>
    </xf>
    <xf numFmtId="0" fontId="18" fillId="0" borderId="43" xfId="0" applyFont="1" applyFill="1" applyBorder="1" applyAlignment="1">
      <alignment horizontal="center" vertical="center"/>
    </xf>
    <xf numFmtId="0" fontId="18" fillId="0" borderId="33" xfId="0" applyFont="1" applyFill="1" applyBorder="1" applyAlignment="1">
      <alignment horizontal="center" vertical="center"/>
    </xf>
    <xf numFmtId="0" fontId="18" fillId="0" borderId="44" xfId="0" applyFont="1" applyFill="1" applyBorder="1" applyAlignment="1">
      <alignment horizontal="center" vertical="center"/>
    </xf>
  </cellXfs>
  <cellStyles count="7">
    <cellStyle name="Обычный" xfId="0" builtinId="0"/>
    <cellStyle name="Обычный 2" xfId="6"/>
    <cellStyle name="Обычный 6" xfId="4"/>
    <cellStyle name="Обычный 7" xfId="3"/>
    <cellStyle name="Обычный_~2332730" xfId="1"/>
    <cellStyle name="Обычный_Лист1" xfId="5"/>
    <cellStyle name="Финансовый" xfId="2" builtinId="3"/>
  </cellStyles>
  <dxfs count="36">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66"/>
  <sheetViews>
    <sheetView zoomScale="40" zoomScaleNormal="40" zoomScaleSheetLayoutView="25" workbookViewId="0">
      <selection activeCell="U20" sqref="U20"/>
    </sheetView>
  </sheetViews>
  <sheetFormatPr defaultColWidth="9.140625" defaultRowHeight="12.75" x14ac:dyDescent="0.2"/>
  <cols>
    <col min="1" max="1" width="10.85546875" style="1" customWidth="1"/>
    <col min="2" max="2" width="40.140625" style="1" customWidth="1"/>
    <col min="3" max="3" width="31.140625" style="3" customWidth="1"/>
    <col min="4" max="4" width="20.5703125" style="3" customWidth="1"/>
    <col min="5" max="5" width="15.140625" style="3" bestFit="1" customWidth="1"/>
    <col min="6" max="6" width="21.140625" style="3" customWidth="1"/>
    <col min="7" max="7" width="26.7109375" style="3" customWidth="1"/>
    <col min="8" max="8" width="28.5703125" style="3" customWidth="1"/>
    <col min="9" max="9" width="17.5703125" style="3" customWidth="1"/>
    <col min="10" max="11" width="19.42578125" style="3" customWidth="1"/>
    <col min="12" max="12" width="44.140625" style="3" customWidth="1"/>
    <col min="13" max="13" width="16.5703125" style="3" customWidth="1"/>
    <col min="14" max="16" width="33.28515625" style="37" customWidth="1"/>
    <col min="17" max="17" width="25.28515625" style="37" customWidth="1"/>
    <col min="18" max="18" width="30.140625" style="3" customWidth="1"/>
    <col min="19" max="20" width="27.28515625" style="3" customWidth="1"/>
    <col min="21" max="21" width="25.7109375" style="37" customWidth="1"/>
    <col min="22" max="25" width="24.5703125" style="37" customWidth="1"/>
    <col min="26" max="16384" width="9.140625" style="3"/>
  </cols>
  <sheetData>
    <row r="1" spans="1:25" s="34" customFormat="1" ht="20.25" x14ac:dyDescent="0.2">
      <c r="A1" s="143"/>
      <c r="B1" s="143"/>
      <c r="C1" s="143"/>
      <c r="D1" s="143"/>
      <c r="J1" s="15"/>
      <c r="L1" s="15"/>
      <c r="N1" s="43"/>
      <c r="O1" s="43"/>
      <c r="P1" s="43"/>
      <c r="Q1" s="43"/>
      <c r="U1" s="43"/>
      <c r="V1" s="43"/>
      <c r="W1" s="43"/>
      <c r="X1" s="43"/>
      <c r="Y1" s="43"/>
    </row>
    <row r="2" spans="1:25" s="34" customFormat="1" ht="30.75" customHeight="1" x14ac:dyDescent="0.2">
      <c r="C2" s="5"/>
      <c r="D2" s="5"/>
      <c r="E2" s="5"/>
      <c r="F2" s="5"/>
      <c r="J2" s="15"/>
      <c r="L2" s="15"/>
      <c r="N2" s="43"/>
      <c r="O2" s="43"/>
      <c r="P2" s="43"/>
      <c r="Q2" s="43"/>
      <c r="U2" s="43"/>
      <c r="V2" s="43"/>
      <c r="W2" s="43"/>
      <c r="X2" s="43"/>
      <c r="Y2" s="43"/>
    </row>
    <row r="3" spans="1:25" s="34" customFormat="1" ht="20.25" x14ac:dyDescent="0.2">
      <c r="A3" s="5"/>
      <c r="B3" s="5"/>
      <c r="C3" s="6" t="s">
        <v>17</v>
      </c>
      <c r="D3" s="47"/>
      <c r="E3" s="36"/>
      <c r="F3" s="36"/>
      <c r="J3" s="15"/>
      <c r="L3" s="15"/>
      <c r="N3" s="43"/>
      <c r="O3" s="43"/>
      <c r="P3" s="43"/>
      <c r="Q3" s="43"/>
      <c r="U3" s="43"/>
      <c r="V3" s="43"/>
      <c r="W3" s="43"/>
      <c r="X3" s="43"/>
      <c r="Y3" s="43"/>
    </row>
    <row r="4" spans="1:25" s="34" customFormat="1" ht="20.25" x14ac:dyDescent="0.2">
      <c r="A4" s="5"/>
      <c r="B4" s="5"/>
      <c r="C4" s="6" t="s">
        <v>18</v>
      </c>
      <c r="D4" s="48"/>
      <c r="E4" s="36"/>
      <c r="F4" s="36"/>
      <c r="J4" s="15"/>
      <c r="L4" s="15"/>
      <c r="N4" s="43"/>
      <c r="O4" s="43"/>
      <c r="P4" s="43"/>
      <c r="Q4" s="43"/>
      <c r="U4" s="43"/>
      <c r="V4" s="43"/>
      <c r="W4" s="43"/>
      <c r="X4" s="43"/>
      <c r="Y4" s="43"/>
    </row>
    <row r="5" spans="1:25" s="34" customFormat="1" ht="20.25" x14ac:dyDescent="0.2">
      <c r="A5" s="5"/>
      <c r="B5" s="5"/>
      <c r="C5" s="6" t="s">
        <v>38</v>
      </c>
      <c r="D5" s="49"/>
      <c r="E5" s="36"/>
      <c r="F5" s="36"/>
      <c r="J5" s="15"/>
      <c r="L5" s="15"/>
      <c r="N5" s="43"/>
      <c r="O5" s="43"/>
      <c r="P5" s="43"/>
      <c r="Q5" s="43"/>
      <c r="U5" s="43"/>
      <c r="V5" s="43"/>
      <c r="W5" s="43"/>
      <c r="X5" s="43"/>
      <c r="Y5" s="43"/>
    </row>
    <row r="6" spans="1:25" s="46" customFormat="1" ht="15" x14ac:dyDescent="0.2">
      <c r="C6" s="6" t="s">
        <v>6</v>
      </c>
      <c r="D6" s="19"/>
      <c r="G6" s="50"/>
      <c r="H6" s="50"/>
      <c r="J6" s="16"/>
      <c r="K6" s="35"/>
      <c r="L6" s="3"/>
      <c r="M6" s="35"/>
      <c r="N6" s="37"/>
      <c r="O6" s="37"/>
      <c r="P6" s="37"/>
      <c r="Q6" s="37"/>
      <c r="R6" s="35"/>
      <c r="S6" s="35"/>
      <c r="T6" s="35"/>
      <c r="U6" s="37"/>
      <c r="V6" s="37"/>
      <c r="W6" s="37"/>
      <c r="X6" s="37"/>
      <c r="Y6" s="37"/>
    </row>
    <row r="7" spans="1:25" s="46" customFormat="1" ht="15" x14ac:dyDescent="0.2">
      <c r="C7" s="6"/>
      <c r="D7" s="51"/>
      <c r="G7" s="50"/>
      <c r="H7" s="50"/>
      <c r="J7" s="16"/>
      <c r="K7" s="35"/>
      <c r="L7" s="3"/>
      <c r="M7" s="35"/>
      <c r="N7" s="37"/>
      <c r="O7" s="37"/>
      <c r="P7" s="37"/>
      <c r="Q7" s="37"/>
      <c r="R7" s="35"/>
      <c r="S7" s="35"/>
      <c r="T7" s="35"/>
      <c r="U7" s="37"/>
      <c r="V7" s="37"/>
      <c r="W7" s="37"/>
      <c r="X7" s="37"/>
      <c r="Y7" s="37"/>
    </row>
    <row r="8" spans="1:25" s="46" customFormat="1" ht="15" x14ac:dyDescent="0.2">
      <c r="C8" s="6"/>
      <c r="D8" s="51"/>
      <c r="J8" s="16"/>
      <c r="K8" s="35"/>
      <c r="L8" s="3"/>
      <c r="M8" s="35"/>
      <c r="N8" s="37"/>
      <c r="O8" s="37"/>
      <c r="P8" s="37"/>
      <c r="Q8" s="37"/>
      <c r="R8" s="35"/>
      <c r="S8" s="35"/>
      <c r="T8" s="35"/>
      <c r="U8" s="37"/>
      <c r="V8" s="37"/>
      <c r="W8" s="37"/>
      <c r="X8" s="37"/>
      <c r="Y8" s="37"/>
    </row>
    <row r="9" spans="1:25" s="34" customFormat="1" ht="20.25" x14ac:dyDescent="0.2">
      <c r="A9" s="7"/>
      <c r="B9" s="7"/>
      <c r="C9" s="7"/>
      <c r="D9" s="7"/>
      <c r="E9" s="7"/>
      <c r="F9" s="7"/>
      <c r="J9" s="15"/>
      <c r="L9" s="15"/>
      <c r="N9" s="43"/>
      <c r="O9" s="43"/>
      <c r="P9" s="43"/>
      <c r="Q9" s="43"/>
      <c r="U9" s="43"/>
      <c r="V9" s="43"/>
      <c r="W9" s="43"/>
      <c r="X9" s="43"/>
      <c r="Y9" s="43"/>
    </row>
    <row r="10" spans="1:25" s="34" customFormat="1" ht="27.75" x14ac:dyDescent="0.2">
      <c r="A10" s="21" t="s">
        <v>58</v>
      </c>
      <c r="B10" s="21"/>
      <c r="C10" s="21"/>
      <c r="D10" s="21"/>
      <c r="E10" s="21"/>
      <c r="F10" s="21"/>
      <c r="G10" s="21"/>
      <c r="H10" s="21"/>
      <c r="I10" s="21"/>
      <c r="J10" s="21"/>
      <c r="K10" s="21"/>
      <c r="L10" s="44"/>
      <c r="M10" s="21"/>
      <c r="N10" s="44"/>
      <c r="O10" s="44"/>
      <c r="P10" s="44"/>
      <c r="Q10" s="44"/>
      <c r="R10" s="21"/>
      <c r="S10" s="21"/>
      <c r="T10" s="21"/>
      <c r="U10" s="44"/>
      <c r="V10" s="44"/>
      <c r="W10" s="44"/>
      <c r="X10" s="44"/>
      <c r="Y10" s="44"/>
    </row>
    <row r="11" spans="1:25" s="34" customFormat="1" ht="21.75" customHeight="1" x14ac:dyDescent="0.2">
      <c r="A11" s="18" t="s">
        <v>32</v>
      </c>
      <c r="B11" s="18"/>
      <c r="C11" s="18"/>
      <c r="D11" s="18"/>
      <c r="E11" s="18"/>
      <c r="F11" s="18"/>
      <c r="G11" s="18"/>
      <c r="H11" s="18"/>
      <c r="I11" s="18"/>
      <c r="J11" s="14"/>
      <c r="L11" s="15"/>
      <c r="N11" s="43"/>
      <c r="O11" s="43"/>
      <c r="P11" s="43"/>
      <c r="Q11" s="43"/>
      <c r="U11" s="43"/>
      <c r="V11" s="43"/>
      <c r="W11" s="43"/>
      <c r="X11" s="43"/>
      <c r="Y11" s="43"/>
    </row>
    <row r="12" spans="1:25" s="46" customFormat="1" ht="15.75" thickBot="1" x14ac:dyDescent="0.25">
      <c r="C12" s="6"/>
      <c r="D12" s="51"/>
      <c r="J12" s="16"/>
      <c r="K12" s="35"/>
      <c r="L12" s="3"/>
      <c r="M12" s="35"/>
      <c r="N12" s="37"/>
      <c r="O12" s="37"/>
      <c r="P12" s="37"/>
      <c r="Q12" s="37"/>
      <c r="R12" s="35"/>
      <c r="S12" s="35"/>
      <c r="T12" s="35"/>
      <c r="U12" s="37"/>
      <c r="V12" s="37"/>
      <c r="W12" s="37"/>
      <c r="X12" s="37"/>
      <c r="Y12" s="37"/>
    </row>
    <row r="13" spans="1:25" s="34" customFormat="1" ht="47.25" customHeight="1" thickBot="1" x14ac:dyDescent="0.25">
      <c r="A13" s="21"/>
      <c r="B13" s="21"/>
      <c r="C13" s="21" t="s">
        <v>89</v>
      </c>
      <c r="D13" s="21"/>
      <c r="E13" s="21"/>
      <c r="F13" s="21"/>
      <c r="G13" s="21"/>
      <c r="H13" s="21"/>
      <c r="I13" s="21"/>
      <c r="J13" s="21"/>
      <c r="K13" s="21"/>
      <c r="L13" s="44"/>
      <c r="M13" s="21"/>
      <c r="N13" s="44"/>
      <c r="O13" s="44"/>
      <c r="P13" s="44"/>
      <c r="Q13" s="44"/>
      <c r="R13" s="135" t="s">
        <v>71</v>
      </c>
      <c r="S13" s="136"/>
      <c r="T13" s="137"/>
      <c r="U13" s="137"/>
      <c r="V13" s="137"/>
      <c r="W13" s="137"/>
      <c r="X13" s="138"/>
      <c r="Y13" s="139"/>
    </row>
    <row r="14" spans="1:25" s="52" customFormat="1" ht="15" customHeight="1" x14ac:dyDescent="0.2">
      <c r="A14" s="144" t="s">
        <v>7</v>
      </c>
      <c r="B14" s="149" t="s">
        <v>39</v>
      </c>
      <c r="C14" s="150"/>
      <c r="D14" s="150"/>
      <c r="E14" s="150"/>
      <c r="F14" s="150"/>
      <c r="G14" s="150"/>
      <c r="H14" s="150"/>
      <c r="I14" s="150"/>
      <c r="J14" s="150"/>
      <c r="K14" s="150"/>
      <c r="L14" s="151"/>
      <c r="M14" s="160" t="s">
        <v>61</v>
      </c>
      <c r="N14" s="154"/>
      <c r="O14" s="154"/>
      <c r="P14" s="154"/>
      <c r="Q14" s="155"/>
      <c r="R14" s="29"/>
      <c r="S14" s="22"/>
      <c r="T14" s="98"/>
      <c r="U14" s="99"/>
      <c r="V14" s="100"/>
      <c r="W14" s="153" t="s">
        <v>73</v>
      </c>
      <c r="X14" s="154"/>
      <c r="Y14" s="155"/>
    </row>
    <row r="15" spans="1:25" s="52" customFormat="1" ht="31.5" x14ac:dyDescent="0.2">
      <c r="A15" s="144"/>
      <c r="B15" s="87" t="s">
        <v>120</v>
      </c>
      <c r="C15" s="23" t="s">
        <v>40</v>
      </c>
      <c r="D15" s="23" t="s">
        <v>33</v>
      </c>
      <c r="E15" s="23" t="s">
        <v>35</v>
      </c>
      <c r="F15" s="23" t="s">
        <v>121</v>
      </c>
      <c r="G15" s="23" t="s">
        <v>122</v>
      </c>
      <c r="H15" s="87" t="s">
        <v>123</v>
      </c>
      <c r="I15" s="87" t="s">
        <v>54</v>
      </c>
      <c r="J15" s="87" t="s">
        <v>55</v>
      </c>
      <c r="K15" s="87" t="s">
        <v>56</v>
      </c>
      <c r="L15" s="88" t="s">
        <v>62</v>
      </c>
      <c r="M15" s="29" t="s">
        <v>31</v>
      </c>
      <c r="N15" s="87" t="s">
        <v>70</v>
      </c>
      <c r="O15" s="24" t="s">
        <v>64</v>
      </c>
      <c r="P15" s="24" t="s">
        <v>65</v>
      </c>
      <c r="Q15" s="30" t="s">
        <v>66</v>
      </c>
      <c r="R15" s="29" t="s">
        <v>72</v>
      </c>
      <c r="S15" s="87" t="s">
        <v>75</v>
      </c>
      <c r="T15" s="87" t="s">
        <v>74</v>
      </c>
      <c r="U15" s="88" t="s">
        <v>76</v>
      </c>
      <c r="V15" s="101" t="s">
        <v>70</v>
      </c>
      <c r="W15" s="24" t="s">
        <v>64</v>
      </c>
      <c r="X15" s="24" t="s">
        <v>65</v>
      </c>
      <c r="Y15" s="30" t="s">
        <v>66</v>
      </c>
    </row>
    <row r="16" spans="1:25" s="42" customFormat="1" ht="16.5" customHeight="1" x14ac:dyDescent="0.2">
      <c r="A16" s="38">
        <v>1</v>
      </c>
      <c r="B16" s="38"/>
      <c r="C16" s="38">
        <v>2</v>
      </c>
      <c r="D16" s="38">
        <v>3</v>
      </c>
      <c r="E16" s="38">
        <v>4</v>
      </c>
      <c r="F16" s="38">
        <v>5</v>
      </c>
      <c r="G16" s="38">
        <v>6</v>
      </c>
      <c r="H16" s="38">
        <v>7</v>
      </c>
      <c r="I16" s="38">
        <v>8</v>
      </c>
      <c r="J16" s="38">
        <v>9</v>
      </c>
      <c r="K16" s="38">
        <v>10</v>
      </c>
      <c r="L16" s="39">
        <v>11</v>
      </c>
      <c r="M16" s="40">
        <v>12</v>
      </c>
      <c r="N16" s="38">
        <v>13</v>
      </c>
      <c r="O16" s="38">
        <v>14</v>
      </c>
      <c r="P16" s="38">
        <v>15</v>
      </c>
      <c r="Q16" s="41">
        <v>16</v>
      </c>
      <c r="R16" s="40">
        <f>Q16+1</f>
        <v>17</v>
      </c>
      <c r="S16" s="38">
        <f>R16+1</f>
        <v>18</v>
      </c>
      <c r="T16" s="38">
        <f t="shared" ref="T16:U16" si="0">S16+1</f>
        <v>19</v>
      </c>
      <c r="U16" s="38">
        <f t="shared" si="0"/>
        <v>20</v>
      </c>
      <c r="V16" s="40">
        <f>U16+1</f>
        <v>21</v>
      </c>
      <c r="W16" s="38">
        <f>V16+1</f>
        <v>22</v>
      </c>
      <c r="X16" s="38">
        <f t="shared" ref="X16:Y16" si="1">W16+1</f>
        <v>23</v>
      </c>
      <c r="Y16" s="38">
        <f t="shared" si="1"/>
        <v>24</v>
      </c>
    </row>
    <row r="17" spans="1:25" s="13" customFormat="1" ht="54" x14ac:dyDescent="0.2">
      <c r="A17" s="91">
        <v>1</v>
      </c>
      <c r="B17" s="91" t="s">
        <v>126</v>
      </c>
      <c r="C17" s="92" t="s">
        <v>116</v>
      </c>
      <c r="D17" s="93" t="s">
        <v>97</v>
      </c>
      <c r="E17" s="94">
        <v>22.5</v>
      </c>
      <c r="F17" s="95" t="s">
        <v>115</v>
      </c>
      <c r="G17" s="95" t="s">
        <v>69</v>
      </c>
      <c r="H17" s="96" t="s">
        <v>119</v>
      </c>
      <c r="I17" s="96"/>
      <c r="J17" s="96"/>
      <c r="K17" s="96"/>
      <c r="L17" s="97" t="s">
        <v>113</v>
      </c>
      <c r="M17" s="31" t="s">
        <v>36</v>
      </c>
      <c r="N17" s="85">
        <f>O17+P17+Q17</f>
        <v>56</v>
      </c>
      <c r="O17" s="82">
        <v>20</v>
      </c>
      <c r="P17" s="82">
        <v>18</v>
      </c>
      <c r="Q17" s="82">
        <v>18</v>
      </c>
      <c r="R17" s="67"/>
      <c r="S17" s="68"/>
      <c r="T17" s="68"/>
      <c r="U17" s="69">
        <f>T17*V17</f>
        <v>0</v>
      </c>
      <c r="V17" s="70">
        <f>W17+X17+Y17</f>
        <v>0</v>
      </c>
      <c r="W17" s="70"/>
      <c r="X17" s="70"/>
      <c r="Y17" s="71"/>
    </row>
    <row r="18" spans="1:25" s="13" customFormat="1" ht="54" x14ac:dyDescent="0.2">
      <c r="A18" s="91">
        <v>2</v>
      </c>
      <c r="B18" s="91" t="s">
        <v>126</v>
      </c>
      <c r="C18" s="92" t="s">
        <v>116</v>
      </c>
      <c r="D18" s="93" t="s">
        <v>34</v>
      </c>
      <c r="E18" s="94">
        <v>22.5</v>
      </c>
      <c r="F18" s="95" t="s">
        <v>115</v>
      </c>
      <c r="G18" s="95" t="s">
        <v>60</v>
      </c>
      <c r="H18" s="96" t="s">
        <v>118</v>
      </c>
      <c r="I18" s="96" t="s">
        <v>112</v>
      </c>
      <c r="J18" s="96"/>
      <c r="K18" s="96">
        <v>18</v>
      </c>
      <c r="L18" s="97" t="s">
        <v>113</v>
      </c>
      <c r="M18" s="31" t="s">
        <v>36</v>
      </c>
      <c r="N18" s="85">
        <f>O18+P18+Q18</f>
        <v>232</v>
      </c>
      <c r="O18" s="82">
        <v>80</v>
      </c>
      <c r="P18" s="84">
        <v>76</v>
      </c>
      <c r="Q18" s="84">
        <v>76</v>
      </c>
      <c r="R18" s="67"/>
      <c r="S18" s="68"/>
      <c r="T18" s="68"/>
      <c r="U18" s="69">
        <f>T18*V18</f>
        <v>0</v>
      </c>
      <c r="V18" s="70">
        <f>W18+X18+Y18</f>
        <v>0</v>
      </c>
      <c r="W18" s="70"/>
      <c r="X18" s="70"/>
      <c r="Y18" s="71"/>
    </row>
    <row r="19" spans="1:25" s="13" customFormat="1" ht="54" x14ac:dyDescent="0.2">
      <c r="A19" s="91">
        <v>3</v>
      </c>
      <c r="B19" s="91" t="s">
        <v>125</v>
      </c>
      <c r="C19" s="92" t="s">
        <v>116</v>
      </c>
      <c r="D19" s="93" t="s">
        <v>93</v>
      </c>
      <c r="E19" s="94">
        <v>22.5</v>
      </c>
      <c r="F19" s="95" t="s">
        <v>115</v>
      </c>
      <c r="G19" s="95" t="s">
        <v>60</v>
      </c>
      <c r="H19" s="96" t="s">
        <v>117</v>
      </c>
      <c r="I19" s="96"/>
      <c r="J19" s="96"/>
      <c r="K19" s="96"/>
      <c r="L19" s="97" t="s">
        <v>113</v>
      </c>
      <c r="M19" s="31" t="s">
        <v>36</v>
      </c>
      <c r="N19" s="85">
        <f>O19+P19+Q19</f>
        <v>144</v>
      </c>
      <c r="O19" s="82">
        <v>72</v>
      </c>
      <c r="P19" s="83">
        <v>36</v>
      </c>
      <c r="Q19" s="83">
        <v>36</v>
      </c>
      <c r="R19" s="67"/>
      <c r="S19" s="68"/>
      <c r="T19" s="68"/>
      <c r="U19" s="69">
        <f>T19*V19</f>
        <v>0</v>
      </c>
      <c r="V19" s="70">
        <f>W19+X19+Y19</f>
        <v>0</v>
      </c>
      <c r="W19" s="70"/>
      <c r="X19" s="70"/>
      <c r="Y19" s="71"/>
    </row>
    <row r="20" spans="1:25" s="13" customFormat="1" ht="54" x14ac:dyDescent="0.2">
      <c r="A20" s="25">
        <v>4</v>
      </c>
      <c r="B20" s="105" t="s">
        <v>127</v>
      </c>
      <c r="C20" s="26" t="s">
        <v>77</v>
      </c>
      <c r="D20" s="20" t="s">
        <v>59</v>
      </c>
      <c r="E20" s="76">
        <v>16</v>
      </c>
      <c r="F20" s="78" t="s">
        <v>115</v>
      </c>
      <c r="G20" s="78" t="s">
        <v>60</v>
      </c>
      <c r="H20" s="79" t="s">
        <v>67</v>
      </c>
      <c r="I20" s="79"/>
      <c r="J20" s="79"/>
      <c r="K20" s="79"/>
      <c r="L20" s="89" t="s">
        <v>113</v>
      </c>
      <c r="M20" s="31" t="s">
        <v>36</v>
      </c>
      <c r="N20" s="85">
        <f>O20+P20+Q20</f>
        <v>20</v>
      </c>
      <c r="O20" s="82">
        <v>10</v>
      </c>
      <c r="P20" s="82">
        <v>10</v>
      </c>
      <c r="Q20" s="82">
        <v>0</v>
      </c>
      <c r="R20" s="67"/>
      <c r="S20" s="68"/>
      <c r="T20" s="68"/>
      <c r="U20" s="69">
        <f>T20*V20</f>
        <v>0</v>
      </c>
      <c r="V20" s="70">
        <f>W20+X20+Y20</f>
        <v>0</v>
      </c>
      <c r="W20" s="70"/>
      <c r="X20" s="70"/>
      <c r="Y20" s="71"/>
    </row>
    <row r="21" spans="1:25" s="13" customFormat="1" ht="54" x14ac:dyDescent="0.2">
      <c r="A21" s="25">
        <f>A20+1</f>
        <v>5</v>
      </c>
      <c r="B21" s="105" t="s">
        <v>127</v>
      </c>
      <c r="C21" s="26" t="s">
        <v>77</v>
      </c>
      <c r="D21" s="20" t="s">
        <v>59</v>
      </c>
      <c r="E21" s="76">
        <v>16</v>
      </c>
      <c r="F21" s="78" t="s">
        <v>115</v>
      </c>
      <c r="G21" s="78" t="s">
        <v>60</v>
      </c>
      <c r="H21" s="79" t="s">
        <v>67</v>
      </c>
      <c r="I21" s="79"/>
      <c r="J21" s="79"/>
      <c r="K21" s="79"/>
      <c r="L21" s="89" t="s">
        <v>113</v>
      </c>
      <c r="M21" s="31" t="s">
        <v>36</v>
      </c>
      <c r="N21" s="85">
        <f t="shared" ref="N21:N42" si="2">O21+P21+Q21</f>
        <v>28</v>
      </c>
      <c r="O21" s="82">
        <v>4</v>
      </c>
      <c r="P21" s="82"/>
      <c r="Q21" s="82">
        <v>24</v>
      </c>
      <c r="R21" s="67"/>
      <c r="S21" s="68"/>
      <c r="T21" s="68"/>
      <c r="U21" s="69">
        <f t="shared" ref="U21:U42" si="3">T21*V21</f>
        <v>0</v>
      </c>
      <c r="V21" s="70">
        <f t="shared" ref="V21:V42" si="4">W21+X21+Y21</f>
        <v>0</v>
      </c>
      <c r="W21" s="70"/>
      <c r="X21" s="70"/>
      <c r="Y21" s="71"/>
    </row>
    <row r="22" spans="1:25" s="13" customFormat="1" ht="54" x14ac:dyDescent="0.2">
      <c r="A22" s="25">
        <f t="shared" ref="A22:A42" si="5">A21+1</f>
        <v>6</v>
      </c>
      <c r="B22" s="105" t="s">
        <v>128</v>
      </c>
      <c r="C22" s="26" t="s">
        <v>78</v>
      </c>
      <c r="D22" s="20" t="s">
        <v>90</v>
      </c>
      <c r="E22" s="76">
        <v>17.5</v>
      </c>
      <c r="F22" s="78" t="s">
        <v>115</v>
      </c>
      <c r="G22" s="78" t="s">
        <v>60</v>
      </c>
      <c r="H22" s="79" t="s">
        <v>67</v>
      </c>
      <c r="I22" s="79"/>
      <c r="J22" s="79"/>
      <c r="K22" s="79"/>
      <c r="L22" s="89" t="s">
        <v>113</v>
      </c>
      <c r="M22" s="31" t="s">
        <v>36</v>
      </c>
      <c r="N22" s="85">
        <f t="shared" si="2"/>
        <v>48</v>
      </c>
      <c r="O22" s="82">
        <v>24</v>
      </c>
      <c r="P22" s="82">
        <v>12</v>
      </c>
      <c r="Q22" s="82">
        <v>12</v>
      </c>
      <c r="R22" s="67"/>
      <c r="S22" s="68"/>
      <c r="T22" s="68"/>
      <c r="U22" s="69">
        <f t="shared" si="3"/>
        <v>0</v>
      </c>
      <c r="V22" s="70">
        <f t="shared" si="4"/>
        <v>0</v>
      </c>
      <c r="W22" s="70"/>
      <c r="X22" s="70"/>
      <c r="Y22" s="71"/>
    </row>
    <row r="23" spans="1:25" s="13" customFormat="1" ht="54" x14ac:dyDescent="0.2">
      <c r="A23" s="25">
        <f t="shared" si="5"/>
        <v>7</v>
      </c>
      <c r="B23" s="105" t="s">
        <v>129</v>
      </c>
      <c r="C23" s="26" t="s">
        <v>79</v>
      </c>
      <c r="D23" s="20" t="s">
        <v>91</v>
      </c>
      <c r="E23" s="76">
        <v>20</v>
      </c>
      <c r="F23" s="78" t="s">
        <v>124</v>
      </c>
      <c r="G23" s="78" t="s">
        <v>60</v>
      </c>
      <c r="H23" s="79" t="s">
        <v>67</v>
      </c>
      <c r="I23" s="79"/>
      <c r="J23" s="79"/>
      <c r="K23" s="79">
        <v>14</v>
      </c>
      <c r="L23" s="89" t="s">
        <v>113</v>
      </c>
      <c r="M23" s="31" t="s">
        <v>36</v>
      </c>
      <c r="N23" s="85">
        <f t="shared" si="2"/>
        <v>12</v>
      </c>
      <c r="O23" s="82">
        <v>6</v>
      </c>
      <c r="P23" s="82"/>
      <c r="Q23" s="82">
        <v>6</v>
      </c>
      <c r="R23" s="67"/>
      <c r="S23" s="68"/>
      <c r="T23" s="68"/>
      <c r="U23" s="69">
        <f t="shared" si="3"/>
        <v>0</v>
      </c>
      <c r="V23" s="70">
        <f t="shared" si="4"/>
        <v>0</v>
      </c>
      <c r="W23" s="70"/>
      <c r="X23" s="70"/>
      <c r="Y23" s="71"/>
    </row>
    <row r="24" spans="1:25" s="13" customFormat="1" ht="54" x14ac:dyDescent="0.2">
      <c r="A24" s="25">
        <f t="shared" si="5"/>
        <v>8</v>
      </c>
      <c r="B24" s="105" t="s">
        <v>130</v>
      </c>
      <c r="C24" s="26" t="s">
        <v>80</v>
      </c>
      <c r="D24" s="20" t="s">
        <v>92</v>
      </c>
      <c r="E24" s="76">
        <v>20</v>
      </c>
      <c r="F24" s="78" t="s">
        <v>124</v>
      </c>
      <c r="G24" s="78" t="s">
        <v>60</v>
      </c>
      <c r="H24" s="79" t="s">
        <v>67</v>
      </c>
      <c r="I24" s="79"/>
      <c r="J24" s="79"/>
      <c r="K24" s="79">
        <v>18</v>
      </c>
      <c r="L24" s="89" t="s">
        <v>113</v>
      </c>
      <c r="M24" s="31" t="s">
        <v>36</v>
      </c>
      <c r="N24" s="85">
        <f t="shared" si="2"/>
        <v>40</v>
      </c>
      <c r="O24" s="82">
        <v>20</v>
      </c>
      <c r="P24" s="82">
        <v>10</v>
      </c>
      <c r="Q24" s="82">
        <v>10</v>
      </c>
      <c r="R24" s="67"/>
      <c r="S24" s="68"/>
      <c r="T24" s="68"/>
      <c r="U24" s="69">
        <f t="shared" si="3"/>
        <v>0</v>
      </c>
      <c r="V24" s="70">
        <f t="shared" si="4"/>
        <v>0</v>
      </c>
      <c r="W24" s="70"/>
      <c r="X24" s="70"/>
      <c r="Y24" s="71"/>
    </row>
    <row r="25" spans="1:25" s="13" customFormat="1" ht="54" x14ac:dyDescent="0.2">
      <c r="A25" s="25">
        <f t="shared" si="5"/>
        <v>9</v>
      </c>
      <c r="B25" s="105" t="s">
        <v>131</v>
      </c>
      <c r="C25" s="26" t="s">
        <v>81</v>
      </c>
      <c r="D25" s="20" t="s">
        <v>94</v>
      </c>
      <c r="E25" s="76">
        <v>20</v>
      </c>
      <c r="F25" s="78" t="s">
        <v>124</v>
      </c>
      <c r="G25" s="78" t="s">
        <v>60</v>
      </c>
      <c r="H25" s="79" t="s">
        <v>67</v>
      </c>
      <c r="I25" s="79"/>
      <c r="J25" s="79"/>
      <c r="K25" s="79">
        <v>16</v>
      </c>
      <c r="L25" s="89" t="s">
        <v>113</v>
      </c>
      <c r="M25" s="31" t="s">
        <v>36</v>
      </c>
      <c r="N25" s="85">
        <f t="shared" si="2"/>
        <v>80</v>
      </c>
      <c r="O25" s="82">
        <v>40</v>
      </c>
      <c r="P25" s="82">
        <v>20</v>
      </c>
      <c r="Q25" s="82">
        <v>20</v>
      </c>
      <c r="R25" s="67"/>
      <c r="S25" s="68"/>
      <c r="T25" s="68"/>
      <c r="U25" s="69">
        <f t="shared" si="3"/>
        <v>0</v>
      </c>
      <c r="V25" s="70">
        <f t="shared" si="4"/>
        <v>0</v>
      </c>
      <c r="W25" s="70"/>
      <c r="X25" s="70"/>
      <c r="Y25" s="71"/>
    </row>
    <row r="26" spans="1:25" s="13" customFormat="1" ht="54" x14ac:dyDescent="0.2">
      <c r="A26" s="25">
        <f t="shared" si="5"/>
        <v>10</v>
      </c>
      <c r="B26" s="105" t="s">
        <v>132</v>
      </c>
      <c r="C26" s="26" t="s">
        <v>82</v>
      </c>
      <c r="D26" s="20" t="s">
        <v>95</v>
      </c>
      <c r="E26" s="76">
        <v>20</v>
      </c>
      <c r="F26" s="78" t="s">
        <v>124</v>
      </c>
      <c r="G26" s="78" t="s">
        <v>60</v>
      </c>
      <c r="H26" s="79" t="s">
        <v>67</v>
      </c>
      <c r="I26" s="79"/>
      <c r="J26" s="79"/>
      <c r="K26" s="79">
        <v>18</v>
      </c>
      <c r="L26" s="89" t="s">
        <v>113</v>
      </c>
      <c r="M26" s="31" t="s">
        <v>36</v>
      </c>
      <c r="N26" s="85">
        <f t="shared" si="2"/>
        <v>40</v>
      </c>
      <c r="O26" s="82">
        <v>20</v>
      </c>
      <c r="P26" s="82">
        <v>10</v>
      </c>
      <c r="Q26" s="82">
        <v>10</v>
      </c>
      <c r="R26" s="67"/>
      <c r="S26" s="68"/>
      <c r="T26" s="68"/>
      <c r="U26" s="69">
        <f t="shared" si="3"/>
        <v>0</v>
      </c>
      <c r="V26" s="70">
        <f t="shared" si="4"/>
        <v>0</v>
      </c>
      <c r="W26" s="70"/>
      <c r="X26" s="70"/>
      <c r="Y26" s="71"/>
    </row>
    <row r="27" spans="1:25" s="13" customFormat="1" ht="54" x14ac:dyDescent="0.2">
      <c r="A27" s="25">
        <f t="shared" si="5"/>
        <v>11</v>
      </c>
      <c r="B27" s="105" t="s">
        <v>133</v>
      </c>
      <c r="C27" s="26" t="s">
        <v>83</v>
      </c>
      <c r="D27" s="20" t="s">
        <v>96</v>
      </c>
      <c r="E27" s="76">
        <v>24</v>
      </c>
      <c r="F27" s="78" t="s">
        <v>124</v>
      </c>
      <c r="G27" s="78" t="s">
        <v>69</v>
      </c>
      <c r="H27" s="79" t="s">
        <v>67</v>
      </c>
      <c r="I27" s="79"/>
      <c r="J27" s="79"/>
      <c r="K27" s="79">
        <v>12</v>
      </c>
      <c r="L27" s="89" t="s">
        <v>113</v>
      </c>
      <c r="M27" s="31" t="s">
        <v>36</v>
      </c>
      <c r="N27" s="85">
        <f t="shared" si="2"/>
        <v>24</v>
      </c>
      <c r="O27" s="82">
        <v>12</v>
      </c>
      <c r="P27" s="82">
        <v>6</v>
      </c>
      <c r="Q27" s="82">
        <v>6</v>
      </c>
      <c r="R27" s="67"/>
      <c r="S27" s="68"/>
      <c r="T27" s="68"/>
      <c r="U27" s="69">
        <f t="shared" si="3"/>
        <v>0</v>
      </c>
      <c r="V27" s="70">
        <f t="shared" si="4"/>
        <v>0</v>
      </c>
      <c r="W27" s="70"/>
      <c r="X27" s="70"/>
      <c r="Y27" s="71"/>
    </row>
    <row r="28" spans="1:25" s="13" customFormat="1" ht="54" x14ac:dyDescent="0.2">
      <c r="A28" s="25">
        <f t="shared" si="5"/>
        <v>12</v>
      </c>
      <c r="B28" s="105" t="s">
        <v>134</v>
      </c>
      <c r="C28" s="26" t="s">
        <v>84</v>
      </c>
      <c r="D28" s="20" t="s">
        <v>68</v>
      </c>
      <c r="E28" s="76">
        <v>21</v>
      </c>
      <c r="F28" s="78" t="s">
        <v>124</v>
      </c>
      <c r="G28" s="78" t="s">
        <v>69</v>
      </c>
      <c r="H28" s="79" t="s">
        <v>67</v>
      </c>
      <c r="I28" s="79"/>
      <c r="J28" s="79"/>
      <c r="K28" s="79">
        <v>18</v>
      </c>
      <c r="L28" s="89" t="s">
        <v>113</v>
      </c>
      <c r="M28" s="31" t="s">
        <v>36</v>
      </c>
      <c r="N28" s="85">
        <f t="shared" si="2"/>
        <v>96</v>
      </c>
      <c r="O28" s="82">
        <v>48</v>
      </c>
      <c r="P28" s="83">
        <v>24</v>
      </c>
      <c r="Q28" s="83">
        <v>24</v>
      </c>
      <c r="R28" s="67"/>
      <c r="S28" s="68"/>
      <c r="T28" s="68"/>
      <c r="U28" s="69">
        <f t="shared" si="3"/>
        <v>0</v>
      </c>
      <c r="V28" s="70">
        <f t="shared" si="4"/>
        <v>0</v>
      </c>
      <c r="W28" s="70"/>
      <c r="X28" s="70"/>
      <c r="Y28" s="71"/>
    </row>
    <row r="29" spans="1:25" s="13" customFormat="1" ht="54" x14ac:dyDescent="0.2">
      <c r="A29" s="25">
        <f t="shared" si="5"/>
        <v>13</v>
      </c>
      <c r="B29" s="106"/>
      <c r="C29" s="27" t="s">
        <v>85</v>
      </c>
      <c r="D29" s="28" t="s">
        <v>98</v>
      </c>
      <c r="E29" s="77">
        <v>26.5</v>
      </c>
      <c r="F29" s="78" t="s">
        <v>124</v>
      </c>
      <c r="G29" s="80" t="s">
        <v>69</v>
      </c>
      <c r="H29" s="81" t="s">
        <v>67</v>
      </c>
      <c r="I29" s="81"/>
      <c r="J29" s="81"/>
      <c r="K29" s="81">
        <v>20</v>
      </c>
      <c r="L29" s="89" t="s">
        <v>113</v>
      </c>
      <c r="M29" s="31" t="s">
        <v>36</v>
      </c>
      <c r="N29" s="85">
        <f t="shared" si="2"/>
        <v>8</v>
      </c>
      <c r="O29" s="82">
        <v>4</v>
      </c>
      <c r="P29" s="84">
        <v>2</v>
      </c>
      <c r="Q29" s="84">
        <v>2</v>
      </c>
      <c r="R29" s="67"/>
      <c r="S29" s="68"/>
      <c r="T29" s="68"/>
      <c r="U29" s="69">
        <f t="shared" si="3"/>
        <v>0</v>
      </c>
      <c r="V29" s="70">
        <f t="shared" si="4"/>
        <v>0</v>
      </c>
      <c r="W29" s="70"/>
      <c r="X29" s="70"/>
      <c r="Y29" s="71"/>
    </row>
    <row r="30" spans="1:25" s="13" customFormat="1" ht="54" x14ac:dyDescent="0.2">
      <c r="A30" s="25">
        <f t="shared" si="5"/>
        <v>14</v>
      </c>
      <c r="B30" s="106"/>
      <c r="C30" s="27" t="s">
        <v>85</v>
      </c>
      <c r="D30" s="28" t="s">
        <v>99</v>
      </c>
      <c r="E30" s="77">
        <v>26.5</v>
      </c>
      <c r="F30" s="78" t="s">
        <v>124</v>
      </c>
      <c r="G30" s="80" t="s">
        <v>69</v>
      </c>
      <c r="H30" s="81" t="s">
        <v>67</v>
      </c>
      <c r="I30" s="81"/>
      <c r="J30" s="81"/>
      <c r="K30" s="81">
        <v>24</v>
      </c>
      <c r="L30" s="89" t="s">
        <v>113</v>
      </c>
      <c r="M30" s="31" t="s">
        <v>36</v>
      </c>
      <c r="N30" s="85">
        <f t="shared" si="2"/>
        <v>1</v>
      </c>
      <c r="O30" s="82">
        <v>1</v>
      </c>
      <c r="P30" s="84">
        <v>0</v>
      </c>
      <c r="Q30" s="84">
        <v>0</v>
      </c>
      <c r="R30" s="67"/>
      <c r="S30" s="68"/>
      <c r="T30" s="68"/>
      <c r="U30" s="69">
        <f t="shared" si="3"/>
        <v>0</v>
      </c>
      <c r="V30" s="70">
        <f t="shared" si="4"/>
        <v>0</v>
      </c>
      <c r="W30" s="70"/>
      <c r="X30" s="70"/>
      <c r="Y30" s="71"/>
    </row>
    <row r="31" spans="1:25" s="13" customFormat="1" ht="54" x14ac:dyDescent="0.2">
      <c r="A31" s="25">
        <f t="shared" si="5"/>
        <v>15</v>
      </c>
      <c r="B31" s="106"/>
      <c r="C31" s="26" t="s">
        <v>86</v>
      </c>
      <c r="D31" s="20" t="s">
        <v>100</v>
      </c>
      <c r="E31" s="76">
        <v>20</v>
      </c>
      <c r="F31" s="102"/>
      <c r="G31" s="102"/>
      <c r="H31" s="102"/>
      <c r="I31" s="102"/>
      <c r="J31" s="102"/>
      <c r="K31" s="102"/>
      <c r="L31" s="89" t="s">
        <v>113</v>
      </c>
      <c r="M31" s="31" t="s">
        <v>36</v>
      </c>
      <c r="N31" s="85">
        <f t="shared" si="2"/>
        <v>100</v>
      </c>
      <c r="O31" s="82">
        <v>50</v>
      </c>
      <c r="P31" s="82">
        <v>25</v>
      </c>
      <c r="Q31" s="82">
        <v>25</v>
      </c>
      <c r="R31" s="67"/>
      <c r="S31" s="68"/>
      <c r="T31" s="68"/>
      <c r="U31" s="69">
        <f t="shared" si="3"/>
        <v>0</v>
      </c>
      <c r="V31" s="70">
        <f t="shared" si="4"/>
        <v>0</v>
      </c>
      <c r="W31" s="70"/>
      <c r="X31" s="70"/>
      <c r="Y31" s="71"/>
    </row>
    <row r="32" spans="1:25" s="13" customFormat="1" ht="54" x14ac:dyDescent="0.2">
      <c r="A32" s="25">
        <f t="shared" si="5"/>
        <v>16</v>
      </c>
      <c r="B32" s="106"/>
      <c r="C32" s="26" t="s">
        <v>86</v>
      </c>
      <c r="D32" s="20" t="s">
        <v>101</v>
      </c>
      <c r="E32" s="76">
        <v>21</v>
      </c>
      <c r="F32" s="102"/>
      <c r="G32" s="102"/>
      <c r="H32" s="102"/>
      <c r="I32" s="102"/>
      <c r="J32" s="102"/>
      <c r="K32" s="102"/>
      <c r="L32" s="89" t="s">
        <v>113</v>
      </c>
      <c r="M32" s="31" t="s">
        <v>36</v>
      </c>
      <c r="N32" s="85">
        <f t="shared" ref="N32:N36" si="6">O32+P32+Q32</f>
        <v>60</v>
      </c>
      <c r="O32" s="82">
        <v>30</v>
      </c>
      <c r="P32" s="82">
        <v>15</v>
      </c>
      <c r="Q32" s="82">
        <v>15</v>
      </c>
      <c r="R32" s="67"/>
      <c r="S32" s="68"/>
      <c r="T32" s="68"/>
      <c r="U32" s="69">
        <f t="shared" ref="U32:U36" si="7">T32*V32</f>
        <v>0</v>
      </c>
      <c r="V32" s="70">
        <f t="shared" ref="V32:V36" si="8">W32+X32+Y32</f>
        <v>0</v>
      </c>
      <c r="W32" s="70"/>
      <c r="X32" s="70"/>
      <c r="Y32" s="71"/>
    </row>
    <row r="33" spans="1:25" s="13" customFormat="1" ht="54" x14ac:dyDescent="0.2">
      <c r="A33" s="25">
        <f t="shared" si="5"/>
        <v>17</v>
      </c>
      <c r="B33" s="106"/>
      <c r="C33" s="27" t="s">
        <v>87</v>
      </c>
      <c r="D33" s="28" t="s">
        <v>102</v>
      </c>
      <c r="E33" s="77">
        <v>20</v>
      </c>
      <c r="F33" s="102"/>
      <c r="G33" s="102"/>
      <c r="H33" s="102"/>
      <c r="I33" s="102"/>
      <c r="J33" s="102"/>
      <c r="K33" s="102"/>
      <c r="L33" s="89" t="s">
        <v>113</v>
      </c>
      <c r="M33" s="31" t="s">
        <v>36</v>
      </c>
      <c r="N33" s="85">
        <f t="shared" si="6"/>
        <v>24</v>
      </c>
      <c r="O33" s="82">
        <v>12</v>
      </c>
      <c r="P33" s="84">
        <v>6</v>
      </c>
      <c r="Q33" s="84">
        <v>6</v>
      </c>
      <c r="R33" s="67"/>
      <c r="S33" s="68"/>
      <c r="T33" s="68"/>
      <c r="U33" s="69">
        <f t="shared" si="7"/>
        <v>0</v>
      </c>
      <c r="V33" s="70">
        <f t="shared" si="8"/>
        <v>0</v>
      </c>
      <c r="W33" s="70"/>
      <c r="X33" s="70"/>
      <c r="Y33" s="71"/>
    </row>
    <row r="34" spans="1:25" s="13" customFormat="1" ht="54" x14ac:dyDescent="0.2">
      <c r="A34" s="25">
        <f t="shared" si="5"/>
        <v>18</v>
      </c>
      <c r="B34" s="106"/>
      <c r="C34" s="27" t="s">
        <v>87</v>
      </c>
      <c r="D34" s="28" t="s">
        <v>103</v>
      </c>
      <c r="E34" s="77">
        <v>20</v>
      </c>
      <c r="F34" s="102"/>
      <c r="G34" s="102"/>
      <c r="H34" s="102"/>
      <c r="I34" s="102"/>
      <c r="J34" s="102"/>
      <c r="K34" s="102"/>
      <c r="L34" s="89" t="s">
        <v>113</v>
      </c>
      <c r="M34" s="31" t="s">
        <v>36</v>
      </c>
      <c r="N34" s="85">
        <f t="shared" si="6"/>
        <v>40</v>
      </c>
      <c r="O34" s="82">
        <v>20</v>
      </c>
      <c r="P34" s="84">
        <v>10</v>
      </c>
      <c r="Q34" s="84">
        <v>10</v>
      </c>
      <c r="R34" s="67"/>
      <c r="S34" s="68"/>
      <c r="T34" s="68"/>
      <c r="U34" s="69">
        <f t="shared" si="7"/>
        <v>0</v>
      </c>
      <c r="V34" s="70">
        <f t="shared" si="8"/>
        <v>0</v>
      </c>
      <c r="W34" s="70"/>
      <c r="X34" s="70"/>
      <c r="Y34" s="71"/>
    </row>
    <row r="35" spans="1:25" s="13" customFormat="1" ht="54" x14ac:dyDescent="0.2">
      <c r="A35" s="25">
        <f t="shared" si="5"/>
        <v>19</v>
      </c>
      <c r="B35" s="106"/>
      <c r="C35" s="26" t="s">
        <v>87</v>
      </c>
      <c r="D35" s="20" t="s">
        <v>104</v>
      </c>
      <c r="E35" s="76">
        <v>20</v>
      </c>
      <c r="F35" s="102"/>
      <c r="G35" s="102"/>
      <c r="H35" s="102"/>
      <c r="I35" s="102"/>
      <c r="J35" s="102"/>
      <c r="K35" s="102"/>
      <c r="L35" s="89" t="s">
        <v>113</v>
      </c>
      <c r="M35" s="32"/>
      <c r="N35" s="85">
        <f t="shared" si="6"/>
        <v>16</v>
      </c>
      <c r="O35" s="82">
        <v>8</v>
      </c>
      <c r="P35" s="82">
        <v>4</v>
      </c>
      <c r="Q35" s="82">
        <v>4</v>
      </c>
      <c r="R35" s="67"/>
      <c r="S35" s="68"/>
      <c r="T35" s="68"/>
      <c r="U35" s="69">
        <f t="shared" si="7"/>
        <v>0</v>
      </c>
      <c r="V35" s="70">
        <f t="shared" si="8"/>
        <v>0</v>
      </c>
      <c r="W35" s="70"/>
      <c r="X35" s="70"/>
      <c r="Y35" s="71"/>
    </row>
    <row r="36" spans="1:25" s="13" customFormat="1" ht="54.75" thickBot="1" x14ac:dyDescent="0.25">
      <c r="A36" s="25">
        <f t="shared" si="5"/>
        <v>20</v>
      </c>
      <c r="B36" s="106"/>
      <c r="C36" s="26" t="s">
        <v>87</v>
      </c>
      <c r="D36" s="20" t="s">
        <v>105</v>
      </c>
      <c r="E36" s="76">
        <v>21</v>
      </c>
      <c r="F36" s="102"/>
      <c r="G36" s="102"/>
      <c r="H36" s="102"/>
      <c r="I36" s="102"/>
      <c r="J36" s="102"/>
      <c r="K36" s="102"/>
      <c r="L36" s="89" t="s">
        <v>113</v>
      </c>
      <c r="M36" s="32"/>
      <c r="N36" s="85">
        <f t="shared" si="6"/>
        <v>60</v>
      </c>
      <c r="O36" s="82">
        <v>30</v>
      </c>
      <c r="P36" s="82">
        <v>15</v>
      </c>
      <c r="Q36" s="82">
        <v>15</v>
      </c>
      <c r="R36" s="67"/>
      <c r="S36" s="68"/>
      <c r="T36" s="68"/>
      <c r="U36" s="69">
        <f t="shared" si="7"/>
        <v>0</v>
      </c>
      <c r="V36" s="70">
        <f t="shared" si="8"/>
        <v>0</v>
      </c>
      <c r="W36" s="74"/>
      <c r="X36" s="74"/>
      <c r="Y36" s="75"/>
    </row>
    <row r="37" spans="1:25" s="13" customFormat="1" ht="54" x14ac:dyDescent="0.2">
      <c r="A37" s="25">
        <f t="shared" si="5"/>
        <v>21</v>
      </c>
      <c r="B37" s="106"/>
      <c r="C37" s="26" t="s">
        <v>88</v>
      </c>
      <c r="D37" s="20" t="s">
        <v>106</v>
      </c>
      <c r="E37" s="76">
        <v>20</v>
      </c>
      <c r="F37" s="102"/>
      <c r="G37" s="102"/>
      <c r="H37" s="102"/>
      <c r="I37" s="102"/>
      <c r="J37" s="102"/>
      <c r="K37" s="102"/>
      <c r="L37" s="89" t="s">
        <v>113</v>
      </c>
      <c r="M37" s="31" t="s">
        <v>36</v>
      </c>
      <c r="N37" s="85">
        <f t="shared" si="2"/>
        <v>16</v>
      </c>
      <c r="O37" s="82">
        <v>8</v>
      </c>
      <c r="P37" s="82">
        <v>4</v>
      </c>
      <c r="Q37" s="82">
        <v>4</v>
      </c>
      <c r="R37" s="67"/>
      <c r="S37" s="68"/>
      <c r="T37" s="68"/>
      <c r="U37" s="69">
        <f t="shared" si="3"/>
        <v>0</v>
      </c>
      <c r="V37" s="70">
        <f t="shared" si="4"/>
        <v>0</v>
      </c>
      <c r="W37" s="70"/>
      <c r="X37" s="70"/>
      <c r="Y37" s="71"/>
    </row>
    <row r="38" spans="1:25" s="13" customFormat="1" ht="54" x14ac:dyDescent="0.2">
      <c r="A38" s="25">
        <f t="shared" si="5"/>
        <v>22</v>
      </c>
      <c r="B38" s="106"/>
      <c r="C38" s="26" t="s">
        <v>88</v>
      </c>
      <c r="D38" s="20" t="s">
        <v>107</v>
      </c>
      <c r="E38" s="76">
        <v>21</v>
      </c>
      <c r="F38" s="102"/>
      <c r="G38" s="102"/>
      <c r="H38" s="102"/>
      <c r="I38" s="102"/>
      <c r="J38" s="102"/>
      <c r="K38" s="102"/>
      <c r="L38" s="89" t="s">
        <v>113</v>
      </c>
      <c r="M38" s="31" t="s">
        <v>36</v>
      </c>
      <c r="N38" s="85">
        <f t="shared" si="2"/>
        <v>40</v>
      </c>
      <c r="O38" s="82">
        <v>20</v>
      </c>
      <c r="P38" s="82">
        <v>10</v>
      </c>
      <c r="Q38" s="82">
        <v>10</v>
      </c>
      <c r="R38" s="67"/>
      <c r="S38" s="68"/>
      <c r="T38" s="68"/>
      <c r="U38" s="69">
        <f t="shared" si="3"/>
        <v>0</v>
      </c>
      <c r="V38" s="70">
        <f t="shared" si="4"/>
        <v>0</v>
      </c>
      <c r="W38" s="70"/>
      <c r="X38" s="70"/>
      <c r="Y38" s="71"/>
    </row>
    <row r="39" spans="1:25" s="13" customFormat="1" ht="54" x14ac:dyDescent="0.2">
      <c r="A39" s="25">
        <f t="shared" si="5"/>
        <v>23</v>
      </c>
      <c r="B39" s="106"/>
      <c r="C39" s="26" t="s">
        <v>88</v>
      </c>
      <c r="D39" s="20" t="s">
        <v>108</v>
      </c>
      <c r="E39" s="76">
        <v>22.5</v>
      </c>
      <c r="F39" s="102"/>
      <c r="G39" s="102"/>
      <c r="H39" s="102"/>
      <c r="I39" s="102"/>
      <c r="J39" s="102"/>
      <c r="K39" s="102"/>
      <c r="L39" s="89" t="s">
        <v>113</v>
      </c>
      <c r="M39" s="31" t="s">
        <v>36</v>
      </c>
      <c r="N39" s="85">
        <f t="shared" si="2"/>
        <v>48</v>
      </c>
      <c r="O39" s="82">
        <v>16</v>
      </c>
      <c r="P39" s="82">
        <v>16</v>
      </c>
      <c r="Q39" s="82">
        <v>16</v>
      </c>
      <c r="R39" s="67"/>
      <c r="S39" s="68"/>
      <c r="T39" s="68"/>
      <c r="U39" s="69">
        <f t="shared" si="3"/>
        <v>0</v>
      </c>
      <c r="V39" s="70">
        <f t="shared" si="4"/>
        <v>0</v>
      </c>
      <c r="W39" s="70"/>
      <c r="X39" s="70"/>
      <c r="Y39" s="71"/>
    </row>
    <row r="40" spans="1:25" s="13" customFormat="1" ht="54" x14ac:dyDescent="0.2">
      <c r="A40" s="25">
        <f t="shared" si="5"/>
        <v>24</v>
      </c>
      <c r="B40" s="106"/>
      <c r="C40" s="26" t="s">
        <v>88</v>
      </c>
      <c r="D40" s="20" t="s">
        <v>109</v>
      </c>
      <c r="E40" s="76">
        <v>22.5</v>
      </c>
      <c r="F40" s="102"/>
      <c r="G40" s="102"/>
      <c r="H40" s="102"/>
      <c r="I40" s="102"/>
      <c r="J40" s="102"/>
      <c r="K40" s="102"/>
      <c r="L40" s="89" t="s">
        <v>113</v>
      </c>
      <c r="M40" s="32"/>
      <c r="N40" s="85">
        <f t="shared" si="2"/>
        <v>60</v>
      </c>
      <c r="O40" s="82">
        <v>30</v>
      </c>
      <c r="P40" s="82">
        <v>15</v>
      </c>
      <c r="Q40" s="82">
        <v>15</v>
      </c>
      <c r="R40" s="67"/>
      <c r="S40" s="68"/>
      <c r="T40" s="68"/>
      <c r="U40" s="69">
        <f t="shared" si="3"/>
        <v>0</v>
      </c>
      <c r="V40" s="70">
        <f t="shared" si="4"/>
        <v>0</v>
      </c>
      <c r="W40" s="70"/>
      <c r="X40" s="70"/>
      <c r="Y40" s="71"/>
    </row>
    <row r="41" spans="1:25" s="13" customFormat="1" ht="54.75" thickBot="1" x14ac:dyDescent="0.25">
      <c r="A41" s="25">
        <f t="shared" si="5"/>
        <v>25</v>
      </c>
      <c r="B41" s="106"/>
      <c r="C41" s="26" t="s">
        <v>88</v>
      </c>
      <c r="D41" s="28" t="s">
        <v>110</v>
      </c>
      <c r="E41" s="76">
        <v>22.5</v>
      </c>
      <c r="F41" s="102"/>
      <c r="G41" s="102"/>
      <c r="H41" s="102"/>
      <c r="I41" s="102"/>
      <c r="J41" s="102"/>
      <c r="K41" s="102"/>
      <c r="L41" s="89" t="s">
        <v>114</v>
      </c>
      <c r="M41" s="32"/>
      <c r="N41" s="85">
        <f t="shared" ref="N41" si="9">O41+P41+Q41</f>
        <v>60</v>
      </c>
      <c r="O41" s="82">
        <v>30</v>
      </c>
      <c r="P41" s="82">
        <v>15</v>
      </c>
      <c r="Q41" s="82">
        <v>15</v>
      </c>
      <c r="R41" s="67"/>
      <c r="S41" s="68"/>
      <c r="T41" s="68"/>
      <c r="U41" s="69">
        <f t="shared" ref="U41" si="10">T41*V41</f>
        <v>0</v>
      </c>
      <c r="V41" s="70">
        <f t="shared" ref="V41" si="11">W41+X41+Y41</f>
        <v>0</v>
      </c>
      <c r="W41" s="74"/>
      <c r="X41" s="74"/>
      <c r="Y41" s="75"/>
    </row>
    <row r="42" spans="1:25" s="13" customFormat="1" ht="54.75" thickBot="1" x14ac:dyDescent="0.25">
      <c r="A42" s="25">
        <f t="shared" si="5"/>
        <v>26</v>
      </c>
      <c r="B42" s="106"/>
      <c r="C42" s="26" t="s">
        <v>88</v>
      </c>
      <c r="D42" s="28" t="s">
        <v>111</v>
      </c>
      <c r="E42" s="76">
        <v>16</v>
      </c>
      <c r="F42" s="102"/>
      <c r="G42" s="102"/>
      <c r="H42" s="102"/>
      <c r="I42" s="102"/>
      <c r="J42" s="102"/>
      <c r="K42" s="102"/>
      <c r="L42" s="89" t="s">
        <v>113</v>
      </c>
      <c r="M42" s="33"/>
      <c r="N42" s="86">
        <f t="shared" si="2"/>
        <v>16</v>
      </c>
      <c r="O42" s="82">
        <v>8</v>
      </c>
      <c r="P42" s="82">
        <v>4</v>
      </c>
      <c r="Q42" s="82">
        <v>4</v>
      </c>
      <c r="R42" s="72"/>
      <c r="S42" s="73"/>
      <c r="T42" s="73"/>
      <c r="U42" s="69">
        <f t="shared" si="3"/>
        <v>0</v>
      </c>
      <c r="V42" s="70">
        <f t="shared" si="4"/>
        <v>0</v>
      </c>
      <c r="W42" s="74"/>
      <c r="X42" s="74"/>
      <c r="Y42" s="75"/>
    </row>
    <row r="43" spans="1:25" s="64" customFormat="1" ht="39" customHeight="1" x14ac:dyDescent="0.2">
      <c r="A43" s="56"/>
      <c r="B43" s="56"/>
      <c r="C43" s="57" t="s">
        <v>63</v>
      </c>
      <c r="D43" s="58"/>
      <c r="E43" s="59"/>
      <c r="F43" s="60"/>
      <c r="G43" s="61"/>
      <c r="H43" s="62"/>
      <c r="I43" s="62"/>
      <c r="J43" s="62"/>
      <c r="K43" s="62"/>
      <c r="L43" s="90"/>
      <c r="M43" s="63"/>
      <c r="N43" s="55">
        <f>SUM(N17:N42)</f>
        <v>1369</v>
      </c>
      <c r="O43" s="55">
        <f t="shared" ref="O43:Q43" si="12">SUM(O17:O42)</f>
        <v>623</v>
      </c>
      <c r="P43" s="55">
        <f t="shared" si="12"/>
        <v>363</v>
      </c>
      <c r="Q43" s="55">
        <f t="shared" si="12"/>
        <v>383</v>
      </c>
      <c r="R43" s="65"/>
      <c r="S43" s="65"/>
      <c r="T43" s="65"/>
      <c r="U43" s="66">
        <f>SUM(U20:U42)</f>
        <v>0</v>
      </c>
      <c r="V43" s="66">
        <f>SUM(V20:V42)</f>
        <v>0</v>
      </c>
      <c r="W43" s="66">
        <f>SUM(W20:W42)</f>
        <v>0</v>
      </c>
      <c r="X43" s="66">
        <f>SUM(X20:X42)</f>
        <v>0</v>
      </c>
      <c r="Y43" s="66">
        <f>SUM(Y20:Y42)</f>
        <v>0</v>
      </c>
    </row>
    <row r="44" spans="1:25" s="34" customFormat="1" ht="14.25" x14ac:dyDescent="0.2">
      <c r="A44" s="161" t="s">
        <v>42</v>
      </c>
      <c r="B44" s="161"/>
      <c r="C44" s="161"/>
      <c r="D44" s="161"/>
      <c r="E44" s="161"/>
      <c r="F44" s="161"/>
      <c r="G44" s="161"/>
      <c r="H44" s="161"/>
      <c r="I44" s="161"/>
      <c r="J44" s="161"/>
      <c r="K44" s="161"/>
      <c r="L44" s="161"/>
      <c r="M44" s="162"/>
      <c r="N44" s="162"/>
      <c r="O44" s="162"/>
      <c r="P44" s="162"/>
      <c r="Q44" s="162"/>
    </row>
    <row r="45" spans="1:25" s="34" customFormat="1" ht="15" x14ac:dyDescent="0.2">
      <c r="A45" s="148" t="s">
        <v>19</v>
      </c>
      <c r="B45" s="148"/>
      <c r="C45" s="148"/>
      <c r="D45" s="163" t="s">
        <v>48</v>
      </c>
      <c r="E45" s="164"/>
      <c r="F45" s="164"/>
      <c r="G45" s="164"/>
      <c r="H45" s="164"/>
      <c r="I45" s="164"/>
      <c r="J45" s="164"/>
      <c r="K45" s="164"/>
      <c r="L45" s="164"/>
      <c r="M45" s="164"/>
      <c r="N45" s="164"/>
      <c r="O45" s="164"/>
      <c r="P45" s="164"/>
      <c r="Q45" s="164"/>
    </row>
    <row r="46" spans="1:25" s="34" customFormat="1" ht="15" x14ac:dyDescent="0.2">
      <c r="A46" s="158" t="s">
        <v>29</v>
      </c>
      <c r="B46" s="158"/>
      <c r="C46" s="158"/>
      <c r="D46" s="159" t="s">
        <v>53</v>
      </c>
      <c r="E46" s="159"/>
      <c r="F46" s="159"/>
      <c r="G46" s="159"/>
      <c r="H46" s="159"/>
      <c r="I46" s="159"/>
      <c r="J46" s="159"/>
      <c r="K46" s="159"/>
      <c r="L46" s="159"/>
      <c r="M46" s="159"/>
      <c r="N46" s="159"/>
      <c r="O46" s="159"/>
      <c r="P46" s="159"/>
      <c r="Q46" s="159"/>
    </row>
    <row r="47" spans="1:25" s="34" customFormat="1" ht="15" x14ac:dyDescent="0.2">
      <c r="A47" s="158" t="s">
        <v>51</v>
      </c>
      <c r="B47" s="158"/>
      <c r="C47" s="158"/>
      <c r="D47" s="159" t="s">
        <v>52</v>
      </c>
      <c r="E47" s="159"/>
      <c r="F47" s="159"/>
      <c r="G47" s="159"/>
      <c r="H47" s="159"/>
      <c r="I47" s="159"/>
      <c r="J47" s="159"/>
      <c r="K47" s="159"/>
      <c r="L47" s="159"/>
      <c r="M47" s="159"/>
      <c r="N47" s="159"/>
      <c r="O47" s="159"/>
      <c r="P47" s="159"/>
      <c r="Q47" s="159"/>
    </row>
    <row r="48" spans="1:25" s="34" customFormat="1" ht="15" x14ac:dyDescent="0.2">
      <c r="A48" s="158" t="s">
        <v>45</v>
      </c>
      <c r="B48" s="158"/>
      <c r="C48" s="158"/>
      <c r="D48" s="159" t="s">
        <v>46</v>
      </c>
      <c r="E48" s="159"/>
      <c r="F48" s="159"/>
      <c r="G48" s="159"/>
      <c r="H48" s="159"/>
      <c r="I48" s="159"/>
      <c r="J48" s="159"/>
      <c r="K48" s="159"/>
      <c r="L48" s="159"/>
      <c r="M48" s="159"/>
      <c r="N48" s="159"/>
      <c r="O48" s="159"/>
      <c r="P48" s="159"/>
      <c r="Q48" s="159"/>
    </row>
    <row r="49" spans="1:25" s="34" customFormat="1" ht="15" x14ac:dyDescent="0.2">
      <c r="A49" s="158" t="s">
        <v>49</v>
      </c>
      <c r="B49" s="158"/>
      <c r="C49" s="158"/>
      <c r="D49" s="157" t="s">
        <v>50</v>
      </c>
      <c r="E49" s="157"/>
      <c r="F49" s="157"/>
      <c r="G49" s="157"/>
      <c r="H49" s="157"/>
      <c r="I49" s="157"/>
      <c r="J49" s="157"/>
      <c r="K49" s="157"/>
      <c r="L49" s="157"/>
      <c r="M49" s="157"/>
      <c r="N49" s="157"/>
      <c r="O49" s="157"/>
      <c r="P49" s="157"/>
      <c r="Q49" s="157"/>
    </row>
    <row r="50" spans="1:25" s="34" customFormat="1" ht="15" x14ac:dyDescent="0.2">
      <c r="A50" s="158" t="s">
        <v>47</v>
      </c>
      <c r="B50" s="158"/>
      <c r="C50" s="158"/>
      <c r="D50" s="159" t="s">
        <v>57</v>
      </c>
      <c r="E50" s="159"/>
      <c r="F50" s="159"/>
      <c r="G50" s="159"/>
      <c r="H50" s="159"/>
      <c r="I50" s="159"/>
      <c r="J50" s="159"/>
      <c r="K50" s="159"/>
      <c r="L50" s="159"/>
      <c r="M50" s="159"/>
      <c r="N50" s="159"/>
      <c r="O50" s="159"/>
      <c r="P50" s="159"/>
      <c r="Q50" s="159"/>
    </row>
    <row r="51" spans="1:25" s="34" customFormat="1" ht="15.75" x14ac:dyDescent="0.2">
      <c r="A51" s="53" t="s">
        <v>20</v>
      </c>
      <c r="B51" s="53"/>
      <c r="C51" s="53"/>
      <c r="D51" s="53"/>
      <c r="E51" s="53"/>
      <c r="F51" s="53"/>
      <c r="G51" s="36"/>
      <c r="H51" s="36"/>
      <c r="I51" s="36"/>
      <c r="J51" s="17"/>
      <c r="K51" s="36"/>
      <c r="L51" s="36"/>
      <c r="M51" s="36"/>
      <c r="N51" s="45"/>
      <c r="O51" s="45"/>
      <c r="P51" s="45"/>
      <c r="Q51" s="45"/>
      <c r="R51" s="36"/>
      <c r="S51" s="36"/>
      <c r="T51" s="36"/>
      <c r="U51" s="45"/>
      <c r="V51" s="45"/>
      <c r="W51" s="45"/>
      <c r="X51" s="45"/>
      <c r="Y51" s="45"/>
    </row>
    <row r="52" spans="1:25" s="34" customFormat="1" ht="15" x14ac:dyDescent="0.2">
      <c r="A52" s="142" t="s">
        <v>0</v>
      </c>
      <c r="B52" s="142"/>
      <c r="C52" s="142"/>
      <c r="D52" s="156" t="s">
        <v>9</v>
      </c>
      <c r="E52" s="156"/>
      <c r="F52" s="156"/>
      <c r="G52" s="156"/>
      <c r="H52" s="156"/>
      <c r="I52" s="156"/>
      <c r="J52" s="156"/>
      <c r="K52" s="156"/>
      <c r="L52" s="156"/>
      <c r="M52" s="156"/>
      <c r="N52" s="156"/>
      <c r="O52" s="156"/>
      <c r="P52" s="156"/>
      <c r="Q52" s="156"/>
    </row>
    <row r="53" spans="1:25" s="34" customFormat="1" ht="15" x14ac:dyDescent="0.2">
      <c r="A53" s="148" t="s">
        <v>8</v>
      </c>
      <c r="B53" s="148"/>
      <c r="C53" s="148"/>
      <c r="D53" s="147" t="s">
        <v>135</v>
      </c>
      <c r="E53" s="147"/>
      <c r="F53" s="147"/>
      <c r="G53" s="147"/>
      <c r="H53" s="147"/>
      <c r="I53" s="147"/>
      <c r="J53" s="147"/>
      <c r="K53" s="147"/>
      <c r="L53" s="147"/>
      <c r="M53" s="147"/>
      <c r="N53" s="147"/>
      <c r="O53" s="147"/>
      <c r="P53" s="147"/>
      <c r="Q53" s="147"/>
    </row>
    <row r="54" spans="1:25" s="34" customFormat="1" ht="15" x14ac:dyDescent="0.2">
      <c r="A54" s="148" t="s">
        <v>14</v>
      </c>
      <c r="B54" s="148"/>
      <c r="C54" s="148"/>
      <c r="D54" s="147" t="s">
        <v>21</v>
      </c>
      <c r="E54" s="147"/>
      <c r="F54" s="147"/>
      <c r="G54" s="147"/>
      <c r="H54" s="147"/>
      <c r="I54" s="147"/>
      <c r="J54" s="147"/>
      <c r="K54" s="147"/>
      <c r="L54" s="147"/>
      <c r="M54" s="147"/>
      <c r="N54" s="147"/>
      <c r="O54" s="147"/>
      <c r="P54" s="147"/>
      <c r="Q54" s="147"/>
    </row>
    <row r="55" spans="1:25" s="34" customFormat="1" ht="15" x14ac:dyDescent="0.2">
      <c r="A55" s="148" t="s">
        <v>15</v>
      </c>
      <c r="B55" s="148"/>
      <c r="C55" s="148"/>
      <c r="D55" s="147" t="s">
        <v>44</v>
      </c>
      <c r="E55" s="147"/>
      <c r="F55" s="147"/>
      <c r="G55" s="147"/>
      <c r="H55" s="147"/>
      <c r="I55" s="147"/>
      <c r="J55" s="147"/>
      <c r="K55" s="147"/>
      <c r="L55" s="147"/>
      <c r="M55" s="147"/>
      <c r="N55" s="147"/>
      <c r="O55" s="147"/>
      <c r="P55" s="147"/>
      <c r="Q55" s="147"/>
    </row>
    <row r="56" spans="1:25" s="34" customFormat="1" ht="51.75" customHeight="1" x14ac:dyDescent="0.2">
      <c r="A56" s="148" t="s">
        <v>1</v>
      </c>
      <c r="B56" s="148"/>
      <c r="C56" s="148"/>
      <c r="D56" s="147" t="s">
        <v>41</v>
      </c>
      <c r="E56" s="147"/>
      <c r="F56" s="147"/>
      <c r="G56" s="147"/>
      <c r="H56" s="147"/>
      <c r="I56" s="147"/>
      <c r="J56" s="147"/>
      <c r="K56" s="147"/>
      <c r="L56" s="147"/>
      <c r="M56" s="147"/>
      <c r="N56" s="147"/>
      <c r="O56" s="147"/>
      <c r="P56" s="147"/>
      <c r="Q56" s="147"/>
    </row>
    <row r="57" spans="1:25" s="34" customFormat="1" ht="48.75" customHeight="1" x14ac:dyDescent="0.2">
      <c r="A57" s="148" t="s">
        <v>2</v>
      </c>
      <c r="B57" s="148"/>
      <c r="C57" s="148"/>
      <c r="D57" s="140" t="s">
        <v>43</v>
      </c>
      <c r="E57" s="141"/>
      <c r="F57" s="141"/>
      <c r="G57" s="141"/>
      <c r="H57" s="141"/>
      <c r="I57" s="141"/>
      <c r="J57" s="141"/>
      <c r="K57" s="141"/>
      <c r="L57" s="141"/>
      <c r="M57" s="141"/>
      <c r="N57" s="141"/>
      <c r="O57" s="141"/>
      <c r="P57" s="141"/>
      <c r="Q57" s="141"/>
    </row>
    <row r="58" spans="1:25" s="46" customFormat="1" ht="75.75" customHeight="1" x14ac:dyDescent="0.2">
      <c r="A58" s="148" t="s">
        <v>16</v>
      </c>
      <c r="B58" s="148"/>
      <c r="C58" s="148"/>
      <c r="D58" s="140" t="s">
        <v>3</v>
      </c>
      <c r="E58" s="141"/>
      <c r="F58" s="141"/>
      <c r="G58" s="141"/>
      <c r="H58" s="141"/>
      <c r="I58" s="141"/>
      <c r="J58" s="141"/>
      <c r="K58" s="141"/>
      <c r="L58" s="141"/>
      <c r="M58" s="141"/>
      <c r="N58" s="141"/>
      <c r="O58" s="141"/>
      <c r="P58" s="141"/>
      <c r="Q58" s="141"/>
    </row>
    <row r="59" spans="1:25" s="34" customFormat="1" ht="49.5" customHeight="1" x14ac:dyDescent="0.2">
      <c r="A59" s="148" t="s">
        <v>22</v>
      </c>
      <c r="B59" s="148"/>
      <c r="C59" s="148"/>
      <c r="D59" s="140" t="s">
        <v>10</v>
      </c>
      <c r="E59" s="141"/>
      <c r="F59" s="141"/>
      <c r="G59" s="141"/>
      <c r="H59" s="141"/>
      <c r="I59" s="141"/>
      <c r="J59" s="141"/>
      <c r="K59" s="141"/>
      <c r="L59" s="141"/>
      <c r="M59" s="141"/>
      <c r="N59" s="141"/>
      <c r="O59" s="141"/>
      <c r="P59" s="141"/>
      <c r="Q59" s="141"/>
    </row>
    <row r="60" spans="1:25" s="34" customFormat="1" ht="158.25" customHeight="1" x14ac:dyDescent="0.2">
      <c r="A60" s="148" t="s">
        <v>23</v>
      </c>
      <c r="B60" s="148"/>
      <c r="C60" s="148"/>
      <c r="D60" s="140" t="s">
        <v>37</v>
      </c>
      <c r="E60" s="141"/>
      <c r="F60" s="141"/>
      <c r="G60" s="141"/>
      <c r="H60" s="141"/>
      <c r="I60" s="141"/>
      <c r="J60" s="141"/>
      <c r="K60" s="141"/>
      <c r="L60" s="141"/>
      <c r="M60" s="141"/>
      <c r="N60" s="141"/>
      <c r="O60" s="141"/>
      <c r="P60" s="141"/>
      <c r="Q60" s="141"/>
    </row>
    <row r="61" spans="1:25" s="34" customFormat="1" ht="28.5" customHeight="1" x14ac:dyDescent="0.2">
      <c r="A61" s="148" t="s">
        <v>24</v>
      </c>
      <c r="B61" s="148"/>
      <c r="C61" s="148"/>
      <c r="D61" s="145" t="s">
        <v>4</v>
      </c>
      <c r="E61" s="146"/>
      <c r="F61" s="146"/>
      <c r="G61" s="146"/>
      <c r="H61" s="146"/>
      <c r="I61" s="146"/>
      <c r="J61" s="146"/>
      <c r="K61" s="146"/>
      <c r="L61" s="146"/>
      <c r="M61" s="146"/>
      <c r="N61" s="146"/>
      <c r="O61" s="146"/>
      <c r="P61" s="146"/>
      <c r="Q61" s="146"/>
    </row>
    <row r="62" spans="1:25" s="34" customFormat="1" ht="43.5" customHeight="1" x14ac:dyDescent="0.2">
      <c r="A62" s="148" t="s">
        <v>25</v>
      </c>
      <c r="B62" s="148"/>
      <c r="C62" s="148"/>
      <c r="D62" s="140" t="s">
        <v>28</v>
      </c>
      <c r="E62" s="141"/>
      <c r="F62" s="141"/>
      <c r="G62" s="141"/>
      <c r="H62" s="141"/>
      <c r="I62" s="141"/>
      <c r="J62" s="141"/>
      <c r="K62" s="141"/>
      <c r="L62" s="141"/>
      <c r="M62" s="141"/>
      <c r="N62" s="141"/>
      <c r="O62" s="141"/>
      <c r="P62" s="141"/>
      <c r="Q62" s="141"/>
    </row>
    <row r="63" spans="1:25" s="34" customFormat="1" ht="58.5" customHeight="1" x14ac:dyDescent="0.2">
      <c r="A63" s="148" t="s">
        <v>26</v>
      </c>
      <c r="B63" s="148"/>
      <c r="C63" s="148"/>
      <c r="D63" s="140" t="s">
        <v>11</v>
      </c>
      <c r="E63" s="141"/>
      <c r="F63" s="141"/>
      <c r="G63" s="141"/>
      <c r="H63" s="141"/>
      <c r="I63" s="141"/>
      <c r="J63" s="141"/>
      <c r="K63" s="141"/>
      <c r="L63" s="141"/>
      <c r="M63" s="141"/>
      <c r="N63" s="141"/>
      <c r="O63" s="141"/>
      <c r="P63" s="141"/>
      <c r="Q63" s="141"/>
    </row>
    <row r="64" spans="1:25" s="34" customFormat="1" ht="165" customHeight="1" x14ac:dyDescent="0.2">
      <c r="A64" s="148" t="s">
        <v>27</v>
      </c>
      <c r="B64" s="148"/>
      <c r="C64" s="148"/>
      <c r="D64" s="140" t="s">
        <v>12</v>
      </c>
      <c r="E64" s="141"/>
      <c r="F64" s="141"/>
      <c r="G64" s="141"/>
      <c r="H64" s="141"/>
      <c r="I64" s="141"/>
      <c r="J64" s="141"/>
      <c r="K64" s="141"/>
      <c r="L64" s="141"/>
      <c r="M64" s="141"/>
      <c r="N64" s="141"/>
      <c r="O64" s="141"/>
      <c r="P64" s="141"/>
      <c r="Q64" s="141"/>
    </row>
    <row r="65" spans="1:25" s="34" customFormat="1" x14ac:dyDescent="0.2">
      <c r="C65" s="3"/>
      <c r="G65" s="36"/>
      <c r="H65" s="36"/>
      <c r="J65" s="15"/>
      <c r="L65" s="15"/>
      <c r="N65" s="43"/>
      <c r="O65" s="43"/>
      <c r="P65" s="43"/>
      <c r="Q65" s="43"/>
      <c r="U65" s="43"/>
      <c r="V65" s="43"/>
      <c r="W65" s="43"/>
      <c r="X65" s="43"/>
      <c r="Y65" s="43"/>
    </row>
    <row r="66" spans="1:25" s="34" customFormat="1" ht="61.5" customHeight="1" x14ac:dyDescent="0.2">
      <c r="A66" s="152"/>
      <c r="B66" s="152"/>
      <c r="C66" s="152"/>
      <c r="D66" s="152"/>
      <c r="G66" s="36"/>
      <c r="H66" s="36"/>
      <c r="J66" s="15"/>
      <c r="L66" s="15"/>
      <c r="N66" s="43"/>
      <c r="O66" s="43"/>
      <c r="P66" s="43"/>
      <c r="Q66" s="43"/>
      <c r="U66" s="43"/>
      <c r="V66" s="43"/>
      <c r="W66" s="43"/>
      <c r="X66" s="43"/>
      <c r="Y66" s="43"/>
    </row>
    <row r="67" spans="1:25" s="34" customFormat="1" x14ac:dyDescent="0.2">
      <c r="C67" s="8" t="s">
        <v>13</v>
      </c>
      <c r="D67" s="8"/>
      <c r="E67" s="9"/>
      <c r="F67" s="9"/>
      <c r="G67" s="36"/>
      <c r="H67" s="36"/>
      <c r="J67" s="15"/>
      <c r="L67" s="15"/>
      <c r="N67" s="43"/>
      <c r="O67" s="43"/>
      <c r="P67" s="43"/>
      <c r="Q67" s="43"/>
      <c r="U67" s="43"/>
      <c r="V67" s="43"/>
      <c r="W67" s="43"/>
      <c r="X67" s="43"/>
      <c r="Y67" s="43"/>
    </row>
    <row r="68" spans="1:25" s="35" customFormat="1" x14ac:dyDescent="0.2">
      <c r="C68" s="11"/>
      <c r="D68" s="10" t="s">
        <v>5</v>
      </c>
      <c r="E68" s="12"/>
      <c r="F68" s="12"/>
      <c r="G68" s="54"/>
      <c r="H68" s="54"/>
      <c r="J68" s="3"/>
      <c r="L68" s="3"/>
      <c r="N68" s="37"/>
      <c r="O68" s="37"/>
      <c r="P68" s="37"/>
      <c r="Q68" s="37"/>
      <c r="U68" s="37"/>
      <c r="V68" s="37"/>
      <c r="W68" s="37"/>
      <c r="X68" s="37"/>
      <c r="Y68" s="37"/>
    </row>
    <row r="69" spans="1:25" x14ac:dyDescent="0.2">
      <c r="G69" s="2"/>
      <c r="H69" s="2"/>
    </row>
    <row r="70" spans="1:25" x14ac:dyDescent="0.2">
      <c r="A70" s="4" t="s">
        <v>30</v>
      </c>
      <c r="B70" s="4"/>
      <c r="G70" s="2"/>
      <c r="H70" s="2"/>
    </row>
    <row r="71" spans="1:25" x14ac:dyDescent="0.2">
      <c r="G71" s="2"/>
      <c r="H71" s="2"/>
    </row>
    <row r="72" spans="1:25" x14ac:dyDescent="0.2">
      <c r="G72" s="2"/>
      <c r="H72" s="2"/>
    </row>
    <row r="73" spans="1:25" x14ac:dyDescent="0.2">
      <c r="G73" s="2"/>
      <c r="H73" s="2"/>
    </row>
    <row r="74" spans="1:25" x14ac:dyDescent="0.2">
      <c r="G74" s="2"/>
      <c r="H74" s="2"/>
    </row>
    <row r="75" spans="1:25" x14ac:dyDescent="0.2">
      <c r="G75" s="2"/>
      <c r="H75" s="2"/>
    </row>
    <row r="76" spans="1:25" x14ac:dyDescent="0.2">
      <c r="G76" s="2"/>
      <c r="H76" s="2"/>
    </row>
    <row r="77" spans="1:25" x14ac:dyDescent="0.2">
      <c r="G77" s="2"/>
      <c r="H77" s="2"/>
    </row>
    <row r="78" spans="1:25" x14ac:dyDescent="0.2">
      <c r="G78" s="2"/>
      <c r="H78" s="2"/>
    </row>
    <row r="79" spans="1:25" x14ac:dyDescent="0.2">
      <c r="G79" s="2"/>
      <c r="H79" s="2"/>
    </row>
    <row r="80" spans="1:25" x14ac:dyDescent="0.2">
      <c r="G80" s="2"/>
      <c r="H80" s="2"/>
    </row>
    <row r="81" spans="7:8" x14ac:dyDescent="0.2">
      <c r="G81" s="2"/>
      <c r="H81" s="2"/>
    </row>
    <row r="82" spans="7:8" x14ac:dyDescent="0.2">
      <c r="G82" s="2"/>
      <c r="H82" s="2"/>
    </row>
    <row r="83" spans="7:8" x14ac:dyDescent="0.2">
      <c r="G83" s="2"/>
      <c r="H83" s="2"/>
    </row>
    <row r="84" spans="7:8" x14ac:dyDescent="0.2">
      <c r="G84" s="2"/>
      <c r="H84" s="2"/>
    </row>
    <row r="85" spans="7:8" x14ac:dyDescent="0.2">
      <c r="G85" s="2"/>
      <c r="H85" s="2"/>
    </row>
    <row r="86" spans="7:8" x14ac:dyDescent="0.2">
      <c r="G86" s="2"/>
      <c r="H86" s="2"/>
    </row>
    <row r="87" spans="7:8" x14ac:dyDescent="0.2">
      <c r="G87" s="2"/>
      <c r="H87" s="2"/>
    </row>
    <row r="88" spans="7:8" x14ac:dyDescent="0.2">
      <c r="G88" s="2"/>
      <c r="H88" s="2"/>
    </row>
    <row r="89" spans="7:8" x14ac:dyDescent="0.2">
      <c r="G89" s="2"/>
      <c r="H89" s="2"/>
    </row>
    <row r="90" spans="7:8" x14ac:dyDescent="0.2">
      <c r="G90" s="2"/>
      <c r="H90" s="2"/>
    </row>
    <row r="91" spans="7:8" x14ac:dyDescent="0.2">
      <c r="G91" s="2"/>
      <c r="H91" s="2"/>
    </row>
    <row r="92" spans="7:8" x14ac:dyDescent="0.2">
      <c r="G92" s="2"/>
      <c r="H92" s="2"/>
    </row>
    <row r="93" spans="7:8" x14ac:dyDescent="0.2">
      <c r="G93" s="2"/>
      <c r="H93" s="2"/>
    </row>
    <row r="94" spans="7:8" x14ac:dyDescent="0.2">
      <c r="G94" s="2"/>
      <c r="H94" s="2"/>
    </row>
    <row r="95" spans="7:8" x14ac:dyDescent="0.2">
      <c r="G95" s="2"/>
      <c r="H95" s="2"/>
    </row>
    <row r="96" spans="7:8" x14ac:dyDescent="0.2">
      <c r="G96" s="2"/>
      <c r="H96" s="2"/>
    </row>
    <row r="97" spans="7:8" x14ac:dyDescent="0.2">
      <c r="G97" s="2"/>
      <c r="H97" s="2"/>
    </row>
    <row r="98" spans="7:8" x14ac:dyDescent="0.2">
      <c r="G98" s="2"/>
      <c r="H98" s="2"/>
    </row>
    <row r="99" spans="7:8" x14ac:dyDescent="0.2">
      <c r="G99" s="2"/>
      <c r="H99" s="2"/>
    </row>
    <row r="100" spans="7:8" x14ac:dyDescent="0.2">
      <c r="G100" s="2"/>
      <c r="H100" s="2"/>
    </row>
    <row r="101" spans="7:8" x14ac:dyDescent="0.2">
      <c r="G101" s="2"/>
      <c r="H101" s="2"/>
    </row>
    <row r="102" spans="7:8" x14ac:dyDescent="0.2">
      <c r="G102" s="2"/>
      <c r="H102" s="2"/>
    </row>
    <row r="103" spans="7:8" x14ac:dyDescent="0.2">
      <c r="G103" s="2"/>
      <c r="H103" s="2"/>
    </row>
    <row r="104" spans="7:8" x14ac:dyDescent="0.2">
      <c r="G104" s="2"/>
      <c r="H104" s="2"/>
    </row>
    <row r="105" spans="7:8" x14ac:dyDescent="0.2">
      <c r="G105" s="2"/>
      <c r="H105" s="2"/>
    </row>
    <row r="106" spans="7:8" x14ac:dyDescent="0.2">
      <c r="G106" s="2"/>
      <c r="H106" s="2"/>
    </row>
    <row r="107" spans="7:8" x14ac:dyDescent="0.2">
      <c r="G107" s="2"/>
      <c r="H107" s="2"/>
    </row>
    <row r="108" spans="7:8" x14ac:dyDescent="0.2">
      <c r="G108" s="2"/>
      <c r="H108" s="2"/>
    </row>
    <row r="109" spans="7:8" x14ac:dyDescent="0.2">
      <c r="G109" s="2"/>
      <c r="H109" s="2"/>
    </row>
    <row r="110" spans="7:8" x14ac:dyDescent="0.2">
      <c r="G110" s="2"/>
      <c r="H110" s="2"/>
    </row>
    <row r="111" spans="7:8" x14ac:dyDescent="0.2">
      <c r="G111" s="2"/>
      <c r="H111" s="2"/>
    </row>
    <row r="112" spans="7:8" x14ac:dyDescent="0.2">
      <c r="G112" s="2"/>
      <c r="H112" s="2"/>
    </row>
    <row r="113" spans="7:8" x14ac:dyDescent="0.2">
      <c r="G113" s="2"/>
      <c r="H113" s="2"/>
    </row>
    <row r="114" spans="7:8" x14ac:dyDescent="0.2">
      <c r="G114" s="2"/>
      <c r="H114" s="2"/>
    </row>
    <row r="115" spans="7:8" x14ac:dyDescent="0.2">
      <c r="G115" s="2"/>
      <c r="H115" s="2"/>
    </row>
    <row r="116" spans="7:8" x14ac:dyDescent="0.2">
      <c r="G116" s="2"/>
      <c r="H116" s="2"/>
    </row>
    <row r="117" spans="7:8" x14ac:dyDescent="0.2">
      <c r="G117" s="2"/>
      <c r="H117" s="2"/>
    </row>
    <row r="118" spans="7:8" x14ac:dyDescent="0.2">
      <c r="G118" s="2"/>
      <c r="H118" s="2"/>
    </row>
    <row r="119" spans="7:8" x14ac:dyDescent="0.2">
      <c r="G119" s="2"/>
      <c r="H119" s="2"/>
    </row>
    <row r="120" spans="7:8" x14ac:dyDescent="0.2">
      <c r="G120" s="2"/>
      <c r="H120" s="2"/>
    </row>
    <row r="121" spans="7:8" x14ac:dyDescent="0.2">
      <c r="G121" s="2"/>
      <c r="H121" s="2"/>
    </row>
    <row r="122" spans="7:8" x14ac:dyDescent="0.2">
      <c r="G122" s="2"/>
      <c r="H122" s="2"/>
    </row>
    <row r="123" spans="7:8" x14ac:dyDescent="0.2">
      <c r="G123" s="2"/>
      <c r="H123" s="2"/>
    </row>
    <row r="124" spans="7:8" x14ac:dyDescent="0.2">
      <c r="G124" s="2"/>
      <c r="H124" s="2"/>
    </row>
    <row r="125" spans="7:8" x14ac:dyDescent="0.2">
      <c r="G125" s="2"/>
      <c r="H125" s="2"/>
    </row>
    <row r="126" spans="7:8" x14ac:dyDescent="0.2">
      <c r="G126" s="2"/>
      <c r="H126" s="2"/>
    </row>
    <row r="127" spans="7:8" x14ac:dyDescent="0.2">
      <c r="G127" s="2"/>
      <c r="H127" s="2"/>
    </row>
    <row r="128" spans="7:8" x14ac:dyDescent="0.2">
      <c r="G128" s="2"/>
      <c r="H128" s="2"/>
    </row>
    <row r="129" spans="7:8" x14ac:dyDescent="0.2">
      <c r="G129" s="2"/>
      <c r="H129" s="2"/>
    </row>
    <row r="130" spans="7:8" x14ac:dyDescent="0.2">
      <c r="G130" s="2"/>
      <c r="H130" s="2"/>
    </row>
    <row r="131" spans="7:8" x14ac:dyDescent="0.2">
      <c r="G131" s="2"/>
      <c r="H131" s="2"/>
    </row>
    <row r="132" spans="7:8" x14ac:dyDescent="0.2">
      <c r="G132" s="2"/>
      <c r="H132" s="2"/>
    </row>
    <row r="133" spans="7:8" x14ac:dyDescent="0.2">
      <c r="G133" s="2"/>
      <c r="H133" s="2"/>
    </row>
    <row r="134" spans="7:8" x14ac:dyDescent="0.2">
      <c r="G134" s="2"/>
      <c r="H134" s="2"/>
    </row>
    <row r="135" spans="7:8" x14ac:dyDescent="0.2">
      <c r="G135" s="2"/>
      <c r="H135" s="2"/>
    </row>
    <row r="136" spans="7:8" x14ac:dyDescent="0.2">
      <c r="G136" s="2"/>
      <c r="H136" s="2"/>
    </row>
    <row r="137" spans="7:8" x14ac:dyDescent="0.2">
      <c r="G137" s="2"/>
      <c r="H137" s="2"/>
    </row>
    <row r="138" spans="7:8" x14ac:dyDescent="0.2">
      <c r="G138" s="2"/>
      <c r="H138" s="2"/>
    </row>
    <row r="139" spans="7:8" x14ac:dyDescent="0.2">
      <c r="G139" s="2"/>
      <c r="H139" s="2"/>
    </row>
    <row r="140" spans="7:8" x14ac:dyDescent="0.2">
      <c r="G140" s="2"/>
      <c r="H140" s="2"/>
    </row>
    <row r="141" spans="7:8" x14ac:dyDescent="0.2">
      <c r="G141" s="2"/>
      <c r="H141" s="2"/>
    </row>
    <row r="142" spans="7:8" x14ac:dyDescent="0.2">
      <c r="G142" s="2"/>
      <c r="H142" s="2"/>
    </row>
    <row r="143" spans="7:8" x14ac:dyDescent="0.2">
      <c r="G143" s="2"/>
      <c r="H143" s="2"/>
    </row>
    <row r="144" spans="7:8" x14ac:dyDescent="0.2">
      <c r="G144" s="2"/>
      <c r="H144" s="2"/>
    </row>
    <row r="145" spans="7:8" x14ac:dyDescent="0.2">
      <c r="G145" s="2"/>
      <c r="H145" s="2"/>
    </row>
    <row r="146" spans="7:8" x14ac:dyDescent="0.2">
      <c r="G146" s="2"/>
      <c r="H146" s="2"/>
    </row>
    <row r="147" spans="7:8" x14ac:dyDescent="0.2">
      <c r="G147" s="2"/>
      <c r="H147" s="2"/>
    </row>
    <row r="148" spans="7:8" x14ac:dyDescent="0.2">
      <c r="G148" s="2"/>
      <c r="H148" s="2"/>
    </row>
    <row r="149" spans="7:8" x14ac:dyDescent="0.2">
      <c r="G149" s="2"/>
      <c r="H149" s="2"/>
    </row>
    <row r="150" spans="7:8" x14ac:dyDescent="0.2">
      <c r="G150" s="2"/>
      <c r="H150" s="2"/>
    </row>
    <row r="151" spans="7:8" x14ac:dyDescent="0.2">
      <c r="G151" s="2"/>
      <c r="H151" s="2"/>
    </row>
    <row r="152" spans="7:8" x14ac:dyDescent="0.2">
      <c r="G152" s="2"/>
      <c r="H152" s="2"/>
    </row>
    <row r="153" spans="7:8" x14ac:dyDescent="0.2">
      <c r="G153" s="2"/>
      <c r="H153" s="2"/>
    </row>
    <row r="154" spans="7:8" x14ac:dyDescent="0.2">
      <c r="G154" s="2"/>
      <c r="H154" s="2"/>
    </row>
    <row r="155" spans="7:8" x14ac:dyDescent="0.2">
      <c r="G155" s="2"/>
      <c r="H155" s="2"/>
    </row>
    <row r="156" spans="7:8" x14ac:dyDescent="0.2">
      <c r="G156" s="2"/>
      <c r="H156" s="2"/>
    </row>
    <row r="157" spans="7:8" x14ac:dyDescent="0.2">
      <c r="G157" s="2"/>
      <c r="H157" s="2"/>
    </row>
    <row r="158" spans="7:8" x14ac:dyDescent="0.2">
      <c r="G158" s="2"/>
      <c r="H158" s="2"/>
    </row>
    <row r="159" spans="7:8" x14ac:dyDescent="0.2">
      <c r="G159" s="2"/>
      <c r="H159" s="2"/>
    </row>
    <row r="160" spans="7:8" x14ac:dyDescent="0.2">
      <c r="G160" s="2"/>
      <c r="H160" s="2"/>
    </row>
    <row r="161" spans="7:8" x14ac:dyDescent="0.2">
      <c r="G161" s="2"/>
      <c r="H161" s="2"/>
    </row>
    <row r="162" spans="7:8" x14ac:dyDescent="0.2">
      <c r="G162" s="2"/>
      <c r="H162" s="2"/>
    </row>
    <row r="163" spans="7:8" x14ac:dyDescent="0.2">
      <c r="G163" s="2"/>
      <c r="H163" s="2"/>
    </row>
    <row r="164" spans="7:8" x14ac:dyDescent="0.2">
      <c r="G164" s="2"/>
      <c r="H164" s="2"/>
    </row>
    <row r="165" spans="7:8" x14ac:dyDescent="0.2">
      <c r="G165" s="2"/>
      <c r="H165" s="2"/>
    </row>
    <row r="166" spans="7:8" x14ac:dyDescent="0.2">
      <c r="G166" s="2"/>
      <c r="H166" s="2"/>
    </row>
    <row r="167" spans="7:8" x14ac:dyDescent="0.2">
      <c r="G167" s="2"/>
      <c r="H167" s="2"/>
    </row>
    <row r="168" spans="7:8" x14ac:dyDescent="0.2">
      <c r="G168" s="2"/>
      <c r="H168" s="2"/>
    </row>
    <row r="169" spans="7:8" x14ac:dyDescent="0.2">
      <c r="G169" s="2"/>
      <c r="H169" s="2"/>
    </row>
    <row r="170" spans="7:8" x14ac:dyDescent="0.2">
      <c r="G170" s="2"/>
      <c r="H170" s="2"/>
    </row>
    <row r="171" spans="7:8" x14ac:dyDescent="0.2">
      <c r="G171" s="2"/>
      <c r="H171" s="2"/>
    </row>
    <row r="172" spans="7:8" x14ac:dyDescent="0.2">
      <c r="G172" s="2"/>
      <c r="H172" s="2"/>
    </row>
    <row r="173" spans="7:8" x14ac:dyDescent="0.2">
      <c r="G173" s="2"/>
      <c r="H173" s="2"/>
    </row>
    <row r="174" spans="7:8" x14ac:dyDescent="0.2">
      <c r="G174" s="2"/>
      <c r="H174" s="2"/>
    </row>
    <row r="175" spans="7:8" x14ac:dyDescent="0.2">
      <c r="G175" s="2"/>
      <c r="H175" s="2"/>
    </row>
    <row r="176" spans="7:8" x14ac:dyDescent="0.2">
      <c r="G176" s="2"/>
      <c r="H176" s="2"/>
    </row>
    <row r="177" spans="7:8" x14ac:dyDescent="0.2">
      <c r="G177" s="2"/>
      <c r="H177" s="2"/>
    </row>
    <row r="178" spans="7:8" x14ac:dyDescent="0.2">
      <c r="G178" s="2"/>
      <c r="H178" s="2"/>
    </row>
    <row r="179" spans="7:8" x14ac:dyDescent="0.2">
      <c r="G179" s="2"/>
      <c r="H179" s="2"/>
    </row>
    <row r="180" spans="7:8" x14ac:dyDescent="0.2">
      <c r="G180" s="2"/>
      <c r="H180" s="2"/>
    </row>
    <row r="181" spans="7:8" x14ac:dyDescent="0.2">
      <c r="G181" s="2"/>
      <c r="H181" s="2"/>
    </row>
    <row r="182" spans="7:8" x14ac:dyDescent="0.2">
      <c r="G182" s="2"/>
      <c r="H182" s="2"/>
    </row>
    <row r="183" spans="7:8" x14ac:dyDescent="0.2">
      <c r="G183" s="2"/>
      <c r="H183" s="2"/>
    </row>
    <row r="184" spans="7:8" x14ac:dyDescent="0.2">
      <c r="G184" s="2"/>
      <c r="H184" s="2"/>
    </row>
    <row r="185" spans="7:8" x14ac:dyDescent="0.2">
      <c r="G185" s="2"/>
      <c r="H185" s="2"/>
    </row>
    <row r="186" spans="7:8" x14ac:dyDescent="0.2">
      <c r="G186" s="2"/>
      <c r="H186" s="2"/>
    </row>
    <row r="187" spans="7:8" x14ac:dyDescent="0.2">
      <c r="G187" s="2"/>
      <c r="H187" s="2"/>
    </row>
    <row r="188" spans="7:8" x14ac:dyDescent="0.2">
      <c r="G188" s="2"/>
      <c r="H188" s="2"/>
    </row>
    <row r="189" spans="7:8" x14ac:dyDescent="0.2">
      <c r="G189" s="2"/>
      <c r="H189" s="2"/>
    </row>
    <row r="190" spans="7:8" x14ac:dyDescent="0.2">
      <c r="G190" s="2"/>
      <c r="H190" s="2"/>
    </row>
    <row r="191" spans="7:8" x14ac:dyDescent="0.2">
      <c r="G191" s="2"/>
      <c r="H191" s="2"/>
    </row>
    <row r="192" spans="7:8" x14ac:dyDescent="0.2">
      <c r="G192" s="2"/>
      <c r="H192" s="2"/>
    </row>
    <row r="193" spans="7:8" x14ac:dyDescent="0.2">
      <c r="G193" s="2"/>
      <c r="H193" s="2"/>
    </row>
    <row r="194" spans="7:8" x14ac:dyDescent="0.2">
      <c r="G194" s="2"/>
      <c r="H194" s="2"/>
    </row>
    <row r="195" spans="7:8" x14ac:dyDescent="0.2">
      <c r="G195" s="2"/>
      <c r="H195" s="2"/>
    </row>
    <row r="196" spans="7:8" x14ac:dyDescent="0.2">
      <c r="G196" s="2"/>
      <c r="H196" s="2"/>
    </row>
    <row r="197" spans="7:8" x14ac:dyDescent="0.2">
      <c r="G197" s="2"/>
      <c r="H197" s="2"/>
    </row>
    <row r="198" spans="7:8" x14ac:dyDescent="0.2">
      <c r="G198" s="2"/>
      <c r="H198" s="2"/>
    </row>
    <row r="199" spans="7:8" x14ac:dyDescent="0.2">
      <c r="G199" s="2"/>
      <c r="H199" s="2"/>
    </row>
    <row r="200" spans="7:8" x14ac:dyDescent="0.2">
      <c r="G200" s="2"/>
      <c r="H200" s="2"/>
    </row>
    <row r="201" spans="7:8" x14ac:dyDescent="0.2">
      <c r="G201" s="2"/>
      <c r="H201" s="2"/>
    </row>
    <row r="202" spans="7:8" x14ac:dyDescent="0.2">
      <c r="G202" s="2"/>
      <c r="H202" s="2"/>
    </row>
    <row r="203" spans="7:8" x14ac:dyDescent="0.2">
      <c r="G203" s="2"/>
      <c r="H203" s="2"/>
    </row>
    <row r="204" spans="7:8" x14ac:dyDescent="0.2">
      <c r="G204" s="2"/>
      <c r="H204" s="2"/>
    </row>
    <row r="205" spans="7:8" x14ac:dyDescent="0.2">
      <c r="G205" s="2"/>
      <c r="H205" s="2"/>
    </row>
    <row r="206" spans="7:8" x14ac:dyDescent="0.2">
      <c r="G206" s="2"/>
      <c r="H206" s="2"/>
    </row>
    <row r="207" spans="7:8" x14ac:dyDescent="0.2">
      <c r="G207" s="2"/>
      <c r="H207" s="2"/>
    </row>
    <row r="208" spans="7:8" x14ac:dyDescent="0.2">
      <c r="G208" s="2"/>
      <c r="H208" s="2"/>
    </row>
    <row r="209" spans="7:8" x14ac:dyDescent="0.2">
      <c r="G209" s="2"/>
      <c r="H209" s="2"/>
    </row>
    <row r="210" spans="7:8" x14ac:dyDescent="0.2">
      <c r="G210" s="2"/>
      <c r="H210" s="2"/>
    </row>
    <row r="211" spans="7:8" x14ac:dyDescent="0.2">
      <c r="G211" s="2"/>
      <c r="H211" s="2"/>
    </row>
    <row r="212" spans="7:8" x14ac:dyDescent="0.2">
      <c r="G212" s="2"/>
      <c r="H212" s="2"/>
    </row>
    <row r="213" spans="7:8" x14ac:dyDescent="0.2">
      <c r="G213" s="2"/>
      <c r="H213" s="2"/>
    </row>
    <row r="214" spans="7:8" x14ac:dyDescent="0.2">
      <c r="G214" s="2"/>
      <c r="H214" s="2"/>
    </row>
    <row r="215" spans="7:8" x14ac:dyDescent="0.2">
      <c r="G215" s="2"/>
      <c r="H215" s="2"/>
    </row>
    <row r="216" spans="7:8" x14ac:dyDescent="0.2">
      <c r="G216" s="2"/>
      <c r="H216" s="2"/>
    </row>
    <row r="217" spans="7:8" x14ac:dyDescent="0.2">
      <c r="G217" s="2"/>
      <c r="H217" s="2"/>
    </row>
    <row r="218" spans="7:8" x14ac:dyDescent="0.2">
      <c r="G218" s="2"/>
      <c r="H218" s="2"/>
    </row>
    <row r="219" spans="7:8" x14ac:dyDescent="0.2">
      <c r="G219" s="2"/>
      <c r="H219" s="2"/>
    </row>
    <row r="220" spans="7:8" x14ac:dyDescent="0.2">
      <c r="G220" s="2"/>
      <c r="H220" s="2"/>
    </row>
    <row r="221" spans="7:8" x14ac:dyDescent="0.2">
      <c r="G221" s="2"/>
      <c r="H221" s="2"/>
    </row>
    <row r="222" spans="7:8" x14ac:dyDescent="0.2">
      <c r="G222" s="2"/>
      <c r="H222" s="2"/>
    </row>
    <row r="223" spans="7:8" x14ac:dyDescent="0.2">
      <c r="G223" s="2"/>
      <c r="H223" s="2"/>
    </row>
    <row r="224" spans="7:8" x14ac:dyDescent="0.2">
      <c r="G224" s="2"/>
      <c r="H224" s="2"/>
    </row>
    <row r="225" spans="7:8" x14ac:dyDescent="0.2">
      <c r="G225" s="2"/>
      <c r="H225" s="2"/>
    </row>
    <row r="226" spans="7:8" x14ac:dyDescent="0.2">
      <c r="G226" s="2"/>
      <c r="H226" s="2"/>
    </row>
    <row r="227" spans="7:8" x14ac:dyDescent="0.2">
      <c r="G227" s="2"/>
      <c r="H227" s="2"/>
    </row>
    <row r="228" spans="7:8" x14ac:dyDescent="0.2">
      <c r="G228" s="2"/>
      <c r="H228" s="2"/>
    </row>
    <row r="229" spans="7:8" x14ac:dyDescent="0.2">
      <c r="G229" s="2"/>
      <c r="H229" s="2"/>
    </row>
    <row r="230" spans="7:8" x14ac:dyDescent="0.2">
      <c r="G230" s="2"/>
      <c r="H230" s="2"/>
    </row>
    <row r="231" spans="7:8" x14ac:dyDescent="0.2">
      <c r="G231" s="2"/>
      <c r="H231" s="2"/>
    </row>
    <row r="232" spans="7:8" x14ac:dyDescent="0.2">
      <c r="G232" s="2"/>
      <c r="H232" s="2"/>
    </row>
    <row r="233" spans="7:8" x14ac:dyDescent="0.2">
      <c r="G233" s="2"/>
      <c r="H233" s="2"/>
    </row>
    <row r="234" spans="7:8" x14ac:dyDescent="0.2">
      <c r="G234" s="2"/>
      <c r="H234" s="2"/>
    </row>
    <row r="235" spans="7:8" x14ac:dyDescent="0.2">
      <c r="G235" s="2"/>
      <c r="H235" s="2"/>
    </row>
    <row r="236" spans="7:8" x14ac:dyDescent="0.2">
      <c r="G236" s="2"/>
      <c r="H236" s="2"/>
    </row>
    <row r="237" spans="7:8" x14ac:dyDescent="0.2">
      <c r="G237" s="2"/>
      <c r="H237" s="2"/>
    </row>
    <row r="238" spans="7:8" x14ac:dyDescent="0.2">
      <c r="G238" s="2"/>
      <c r="H238" s="2"/>
    </row>
    <row r="239" spans="7:8" x14ac:dyDescent="0.2">
      <c r="G239" s="2"/>
      <c r="H239" s="2"/>
    </row>
    <row r="240" spans="7:8" x14ac:dyDescent="0.2">
      <c r="G240" s="2"/>
      <c r="H240" s="2"/>
    </row>
    <row r="241" spans="7:8" x14ac:dyDescent="0.2">
      <c r="G241" s="2"/>
      <c r="H241" s="2"/>
    </row>
    <row r="242" spans="7:8" x14ac:dyDescent="0.2">
      <c r="G242" s="2"/>
      <c r="H242" s="2"/>
    </row>
    <row r="243" spans="7:8" x14ac:dyDescent="0.2">
      <c r="G243" s="2"/>
      <c r="H243" s="2"/>
    </row>
    <row r="244" spans="7:8" x14ac:dyDescent="0.2">
      <c r="G244" s="2"/>
      <c r="H244" s="2"/>
    </row>
    <row r="245" spans="7:8" x14ac:dyDescent="0.2">
      <c r="G245" s="2"/>
      <c r="H245" s="2"/>
    </row>
    <row r="246" spans="7:8" x14ac:dyDescent="0.2">
      <c r="G246" s="2"/>
      <c r="H246" s="2"/>
    </row>
    <row r="247" spans="7:8" x14ac:dyDescent="0.2">
      <c r="G247" s="2"/>
      <c r="H247" s="2"/>
    </row>
    <row r="248" spans="7:8" x14ac:dyDescent="0.2">
      <c r="G248" s="2"/>
      <c r="H248" s="2"/>
    </row>
    <row r="249" spans="7:8" x14ac:dyDescent="0.2">
      <c r="G249" s="2"/>
      <c r="H249" s="2"/>
    </row>
    <row r="250" spans="7:8" x14ac:dyDescent="0.2">
      <c r="G250" s="2"/>
      <c r="H250" s="2"/>
    </row>
    <row r="251" spans="7:8" x14ac:dyDescent="0.2">
      <c r="G251" s="2"/>
      <c r="H251" s="2"/>
    </row>
    <row r="252" spans="7:8" x14ac:dyDescent="0.2">
      <c r="G252" s="2"/>
      <c r="H252" s="2"/>
    </row>
    <row r="253" spans="7:8" x14ac:dyDescent="0.2">
      <c r="G253" s="2"/>
      <c r="H253" s="2"/>
    </row>
    <row r="254" spans="7:8" x14ac:dyDescent="0.2">
      <c r="G254" s="2"/>
      <c r="H254" s="2"/>
    </row>
    <row r="255" spans="7:8" x14ac:dyDescent="0.2">
      <c r="G255" s="2"/>
      <c r="H255" s="2"/>
    </row>
    <row r="256" spans="7:8" x14ac:dyDescent="0.2">
      <c r="G256" s="2"/>
      <c r="H256" s="2"/>
    </row>
    <row r="257" spans="7:8" x14ac:dyDescent="0.2">
      <c r="G257" s="2"/>
      <c r="H257" s="2"/>
    </row>
    <row r="258" spans="7:8" x14ac:dyDescent="0.2">
      <c r="G258" s="2"/>
      <c r="H258" s="2"/>
    </row>
    <row r="259" spans="7:8" x14ac:dyDescent="0.2">
      <c r="G259" s="2"/>
      <c r="H259" s="2"/>
    </row>
    <row r="260" spans="7:8" x14ac:dyDescent="0.2">
      <c r="G260" s="2"/>
      <c r="H260" s="2"/>
    </row>
    <row r="261" spans="7:8" x14ac:dyDescent="0.2">
      <c r="G261" s="2"/>
      <c r="H261" s="2"/>
    </row>
    <row r="262" spans="7:8" x14ac:dyDescent="0.2">
      <c r="G262" s="2"/>
      <c r="H262" s="2"/>
    </row>
    <row r="263" spans="7:8" x14ac:dyDescent="0.2">
      <c r="G263" s="2"/>
      <c r="H263" s="2"/>
    </row>
    <row r="264" spans="7:8" x14ac:dyDescent="0.2">
      <c r="G264" s="2"/>
      <c r="H264" s="2"/>
    </row>
    <row r="265" spans="7:8" x14ac:dyDescent="0.2">
      <c r="G265" s="2"/>
      <c r="H265" s="2"/>
    </row>
    <row r="266" spans="7:8" x14ac:dyDescent="0.2">
      <c r="G266" s="2"/>
      <c r="H266" s="2"/>
    </row>
  </sheetData>
  <protectedRanges>
    <protectedRange sqref="I44" name="Диапазон1"/>
  </protectedRanges>
  <autoFilter ref="A16:Y64"/>
  <customSheetViews>
    <customSheetView guid="{EAC2C55D-B7F1-4A4E-B3D7-4227AC724908}" scale="70" showPageBreaks="1" fitToPage="1" printArea="1" showAutoFilter="1" view="pageBreakPreview">
      <selection activeCell="A8" sqref="A8:G1249"/>
      <rowBreaks count="1" manualBreakCount="1">
        <brk id="772" max="16383" man="1"/>
      </rowBreaks>
      <pageMargins left="0" right="0" top="0.59055118110236227" bottom="0.47244094488188981" header="0" footer="0.27559055118110237"/>
      <printOptions horizontalCentered="1"/>
      <pageSetup paperSize="9" scale="21" fitToHeight="0" orientation="portrait" r:id="rId1"/>
      <headerFooter alignWithMargins="0">
        <oddFooter>Страница &amp;P из &amp;N</oddFooter>
      </headerFooter>
      <autoFilter ref="B1:S1"/>
    </customSheetView>
  </customSheetViews>
  <mergeCells count="46">
    <mergeCell ref="W14:Y14"/>
    <mergeCell ref="D52:Q52"/>
    <mergeCell ref="D49:Q49"/>
    <mergeCell ref="A47:C47"/>
    <mergeCell ref="D47:Q47"/>
    <mergeCell ref="M14:Q14"/>
    <mergeCell ref="A50:C50"/>
    <mergeCell ref="A44:Q44"/>
    <mergeCell ref="D45:Q45"/>
    <mergeCell ref="A46:C46"/>
    <mergeCell ref="D46:Q46"/>
    <mergeCell ref="A45:C45"/>
    <mergeCell ref="A48:C48"/>
    <mergeCell ref="D48:Q48"/>
    <mergeCell ref="A49:C49"/>
    <mergeCell ref="D50:Q50"/>
    <mergeCell ref="B14:L14"/>
    <mergeCell ref="A66:D66"/>
    <mergeCell ref="A60:C60"/>
    <mergeCell ref="A58:C58"/>
    <mergeCell ref="A61:C61"/>
    <mergeCell ref="A62:C62"/>
    <mergeCell ref="A63:C63"/>
    <mergeCell ref="A64:C64"/>
    <mergeCell ref="A59:C59"/>
    <mergeCell ref="D64:Q64"/>
    <mergeCell ref="D63:Q63"/>
    <mergeCell ref="D58:Q58"/>
    <mergeCell ref="D59:Q59"/>
    <mergeCell ref="D60:Q60"/>
    <mergeCell ref="R13:Y13"/>
    <mergeCell ref="D62:Q62"/>
    <mergeCell ref="A52:C52"/>
    <mergeCell ref="A1:D1"/>
    <mergeCell ref="A14:A15"/>
    <mergeCell ref="D61:Q61"/>
    <mergeCell ref="D55:Q55"/>
    <mergeCell ref="D56:Q56"/>
    <mergeCell ref="A57:C57"/>
    <mergeCell ref="A55:C55"/>
    <mergeCell ref="A56:C56"/>
    <mergeCell ref="D57:Q57"/>
    <mergeCell ref="A54:C54"/>
    <mergeCell ref="D54:Q54"/>
    <mergeCell ref="A53:C53"/>
    <mergeCell ref="D53:Q53"/>
  </mergeCells>
  <phoneticPr fontId="0" type="noConversion"/>
  <conditionalFormatting sqref="D27">
    <cfRule type="duplicateValues" dxfId="35" priority="35"/>
  </conditionalFormatting>
  <conditionalFormatting sqref="D26">
    <cfRule type="duplicateValues" dxfId="34" priority="34"/>
  </conditionalFormatting>
  <conditionalFormatting sqref="D18">
    <cfRule type="duplicateValues" dxfId="33" priority="33"/>
  </conditionalFormatting>
  <conditionalFormatting sqref="D24:D25 D19">
    <cfRule type="duplicateValues" dxfId="32" priority="32"/>
  </conditionalFormatting>
  <conditionalFormatting sqref="D23">
    <cfRule type="duplicateValues" dxfId="31" priority="31"/>
  </conditionalFormatting>
  <conditionalFormatting sqref="D22">
    <cfRule type="duplicateValues" dxfId="30" priority="30"/>
  </conditionalFormatting>
  <conditionalFormatting sqref="D21">
    <cfRule type="duplicateValues" dxfId="29" priority="29"/>
  </conditionalFormatting>
  <conditionalFormatting sqref="D20">
    <cfRule type="duplicateValues" dxfId="28" priority="28"/>
  </conditionalFormatting>
  <conditionalFormatting sqref="D40">
    <cfRule type="duplicateValues" dxfId="27" priority="27"/>
  </conditionalFormatting>
  <conditionalFormatting sqref="D42:D43">
    <cfRule type="duplicateValues" dxfId="26" priority="26"/>
  </conditionalFormatting>
  <conditionalFormatting sqref="D35">
    <cfRule type="duplicateValues" dxfId="25" priority="3"/>
  </conditionalFormatting>
  <conditionalFormatting sqref="D36">
    <cfRule type="duplicateValues" dxfId="24" priority="2"/>
  </conditionalFormatting>
  <conditionalFormatting sqref="D32:D34">
    <cfRule type="duplicateValues" dxfId="23" priority="4"/>
  </conditionalFormatting>
  <conditionalFormatting sqref="D41">
    <cfRule type="duplicateValues" dxfId="22" priority="1"/>
  </conditionalFormatting>
  <conditionalFormatting sqref="D28:D31 D17 D37:D39">
    <cfRule type="duplicateValues" dxfId="21" priority="39"/>
  </conditionalFormatting>
  <printOptions horizontalCentered="1"/>
  <pageMargins left="0.25" right="0.25" top="0.75" bottom="0.75" header="0.3" footer="0.3"/>
  <pageSetup paperSize="9" scale="18" fitToHeight="0" orientation="landscape" r:id="rId2"/>
  <headerFooter alignWithMargins="0">
    <oddFooter>Страница &amp;P из &amp;N</oddFooter>
  </headerFooter>
  <colBreaks count="1" manualBreakCount="1">
    <brk id="19" max="49"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0"/>
  <sheetViews>
    <sheetView tabSelected="1" zoomScale="70" zoomScaleNormal="70" zoomScaleSheetLayoutView="25" workbookViewId="0">
      <selection activeCell="K15" sqref="K15"/>
    </sheetView>
  </sheetViews>
  <sheetFormatPr defaultColWidth="9.140625" defaultRowHeight="12.75" x14ac:dyDescent="0.2"/>
  <cols>
    <col min="1" max="1" width="5.7109375" style="3" customWidth="1"/>
    <col min="2" max="2" width="7.42578125" style="1" customWidth="1"/>
    <col min="3" max="3" width="23.7109375" style="3" customWidth="1"/>
    <col min="4" max="4" width="27.42578125" style="3" customWidth="1"/>
    <col min="5" max="5" width="16.42578125" style="3" customWidth="1"/>
    <col min="6" max="6" width="22.5703125" style="3" customWidth="1"/>
    <col min="7" max="7" width="17" style="3" customWidth="1"/>
    <col min="8" max="8" width="17.5703125" style="3" customWidth="1"/>
    <col min="9" max="9" width="19.140625" style="3" customWidth="1"/>
    <col min="10" max="10" width="14.7109375" style="3" customWidth="1"/>
    <col min="11" max="11" width="30.28515625" style="3" customWidth="1"/>
    <col min="12" max="12" width="11.42578125" style="3" customWidth="1"/>
    <col min="13" max="13" width="14" style="37" customWidth="1"/>
    <col min="14" max="14" width="41.42578125" style="3" customWidth="1"/>
    <col min="15" max="15" width="14.42578125" style="3" customWidth="1"/>
    <col min="16" max="17" width="22.5703125" style="37" customWidth="1"/>
    <col min="18" max="18" width="17.28515625" style="37" customWidth="1"/>
    <col min="19" max="16384" width="9.140625" style="3"/>
  </cols>
  <sheetData>
    <row r="1" spans="1:18" s="34" customFormat="1" ht="20.25" x14ac:dyDescent="0.2">
      <c r="B1" s="143"/>
      <c r="C1" s="143"/>
      <c r="D1" s="143"/>
      <c r="I1" s="15"/>
      <c r="K1" s="15"/>
      <c r="M1" s="43"/>
      <c r="P1" s="43"/>
      <c r="Q1" s="43"/>
      <c r="R1" s="43"/>
    </row>
    <row r="2" spans="1:18" s="34" customFormat="1" ht="30.75" customHeight="1" x14ac:dyDescent="0.2">
      <c r="C2" s="5"/>
      <c r="D2" s="5"/>
      <c r="E2" s="5"/>
      <c r="I2" s="15"/>
      <c r="K2" s="15"/>
      <c r="L2" s="124"/>
      <c r="M2" s="125"/>
      <c r="P2" s="43"/>
      <c r="Q2" s="43"/>
      <c r="R2" s="43"/>
    </row>
    <row r="3" spans="1:18" s="34" customFormat="1" ht="20.25" x14ac:dyDescent="0.2">
      <c r="B3" s="5"/>
      <c r="C3" s="6" t="s">
        <v>17</v>
      </c>
      <c r="D3" s="47"/>
      <c r="E3" s="36"/>
      <c r="G3" s="120"/>
      <c r="H3" s="120"/>
      <c r="I3" s="121"/>
      <c r="K3" s="15"/>
      <c r="L3" s="126"/>
      <c r="M3" s="124"/>
      <c r="P3" s="43"/>
      <c r="Q3" s="43"/>
      <c r="R3" s="43"/>
    </row>
    <row r="4" spans="1:18" s="34" customFormat="1" ht="20.25" x14ac:dyDescent="0.2">
      <c r="B4" s="5"/>
      <c r="C4" s="6" t="s">
        <v>18</v>
      </c>
      <c r="D4" s="48"/>
      <c r="E4" s="36"/>
      <c r="G4" s="120"/>
      <c r="H4" s="120"/>
      <c r="I4" s="121"/>
      <c r="K4" s="15"/>
      <c r="L4" s="126"/>
      <c r="M4" s="124"/>
      <c r="P4" s="43"/>
      <c r="Q4" s="43"/>
      <c r="R4" s="43"/>
    </row>
    <row r="5" spans="1:18" s="34" customFormat="1" ht="20.25" x14ac:dyDescent="0.2">
      <c r="B5" s="5"/>
      <c r="C5" s="6" t="s">
        <v>38</v>
      </c>
      <c r="D5" s="49"/>
      <c r="E5" s="36"/>
      <c r="G5" s="120"/>
      <c r="H5" s="120"/>
      <c r="I5" s="121"/>
      <c r="K5" s="15"/>
      <c r="L5" s="126"/>
      <c r="M5" s="124"/>
      <c r="P5" s="43"/>
      <c r="Q5" s="43"/>
      <c r="R5" s="43"/>
    </row>
    <row r="6" spans="1:18" s="46" customFormat="1" ht="20.25" x14ac:dyDescent="0.25">
      <c r="C6" s="6" t="s">
        <v>6</v>
      </c>
      <c r="D6" s="200" t="s">
        <v>162</v>
      </c>
      <c r="F6" s="50"/>
      <c r="G6" s="122"/>
      <c r="H6" s="122"/>
      <c r="I6" s="123"/>
      <c r="J6" s="35"/>
      <c r="K6" s="3"/>
      <c r="L6" s="126"/>
      <c r="M6" s="124"/>
      <c r="N6" s="35"/>
      <c r="O6" s="35"/>
      <c r="P6" s="37"/>
      <c r="Q6" s="37"/>
      <c r="R6" s="37"/>
    </row>
    <row r="7" spans="1:18" s="34" customFormat="1" ht="20.25" x14ac:dyDescent="0.2">
      <c r="B7" s="7"/>
      <c r="C7" s="7"/>
      <c r="D7" s="7"/>
      <c r="E7" s="7"/>
      <c r="I7" s="15"/>
      <c r="K7" s="15"/>
      <c r="L7" s="124"/>
      <c r="M7" s="125"/>
      <c r="P7" s="43"/>
      <c r="Q7" s="43"/>
      <c r="R7" s="43"/>
    </row>
    <row r="8" spans="1:18" s="34" customFormat="1" ht="27.75" x14ac:dyDescent="0.2">
      <c r="B8" s="21" t="s">
        <v>58</v>
      </c>
      <c r="C8" s="21"/>
      <c r="D8" s="21"/>
      <c r="E8" s="21"/>
      <c r="F8" s="21"/>
      <c r="G8" s="21"/>
      <c r="H8" s="21"/>
      <c r="I8" s="21"/>
      <c r="J8" s="21"/>
      <c r="K8" s="44"/>
      <c r="L8" s="21"/>
      <c r="M8" s="44"/>
      <c r="N8" s="21"/>
      <c r="O8" s="21"/>
      <c r="P8" s="44"/>
      <c r="Q8" s="44"/>
      <c r="R8" s="44"/>
    </row>
    <row r="9" spans="1:18" s="34" customFormat="1" ht="21.75" customHeight="1" x14ac:dyDescent="0.2">
      <c r="B9" s="18" t="s">
        <v>32</v>
      </c>
      <c r="C9" s="18"/>
      <c r="D9" s="18"/>
      <c r="E9" s="18"/>
      <c r="F9" s="18"/>
      <c r="G9" s="18"/>
      <c r="H9" s="18"/>
      <c r="I9" s="14"/>
      <c r="K9" s="15"/>
      <c r="M9" s="43"/>
      <c r="P9" s="43"/>
      <c r="Q9" s="43"/>
      <c r="R9" s="43"/>
    </row>
    <row r="10" spans="1:18" s="46" customFormat="1" ht="15.75" thickBot="1" x14ac:dyDescent="0.25">
      <c r="C10" s="6"/>
      <c r="D10" s="51"/>
      <c r="I10" s="16"/>
      <c r="J10" s="35"/>
      <c r="K10" s="3"/>
      <c r="L10" s="35"/>
      <c r="M10" s="37"/>
      <c r="N10" s="35"/>
      <c r="O10" s="35"/>
      <c r="P10" s="37"/>
      <c r="Q10" s="37"/>
      <c r="R10" s="37"/>
    </row>
    <row r="11" spans="1:18" s="34" customFormat="1" ht="47.25" customHeight="1" thickBot="1" x14ac:dyDescent="0.25">
      <c r="B11" s="21"/>
      <c r="C11" s="21"/>
      <c r="D11" s="21"/>
      <c r="E11" s="21"/>
      <c r="F11" s="21"/>
      <c r="G11" s="21"/>
      <c r="H11" s="21"/>
      <c r="I11" s="21"/>
      <c r="J11" s="21"/>
      <c r="K11" s="44"/>
      <c r="L11" s="21"/>
      <c r="M11" s="44"/>
      <c r="N11" s="209" t="s">
        <v>71</v>
      </c>
      <c r="O11" s="210"/>
      <c r="P11" s="210"/>
      <c r="Q11" s="210"/>
      <c r="R11" s="211"/>
    </row>
    <row r="12" spans="1:18" s="52" customFormat="1" ht="15" customHeight="1" x14ac:dyDescent="0.2">
      <c r="A12" s="167" t="s">
        <v>139</v>
      </c>
      <c r="B12" s="165" t="s">
        <v>7</v>
      </c>
      <c r="C12" s="154"/>
      <c r="D12" s="154"/>
      <c r="E12" s="154"/>
      <c r="F12" s="154"/>
      <c r="G12" s="154"/>
      <c r="H12" s="154"/>
      <c r="I12" s="154"/>
      <c r="J12" s="154"/>
      <c r="K12" s="154"/>
      <c r="L12" s="165" t="s">
        <v>141</v>
      </c>
      <c r="M12" s="198"/>
      <c r="N12" s="190"/>
      <c r="O12" s="208"/>
      <c r="P12" s="111"/>
      <c r="Q12" s="134"/>
      <c r="R12" s="109"/>
    </row>
    <row r="13" spans="1:18" s="52" customFormat="1" ht="47.25" x14ac:dyDescent="0.2">
      <c r="A13" s="168"/>
      <c r="B13" s="144"/>
      <c r="C13" s="23" t="s">
        <v>149</v>
      </c>
      <c r="D13" s="23" t="s">
        <v>147</v>
      </c>
      <c r="E13" s="23" t="s">
        <v>145</v>
      </c>
      <c r="F13" s="23" t="s">
        <v>150</v>
      </c>
      <c r="G13" s="132" t="s">
        <v>148</v>
      </c>
      <c r="H13" s="132" t="s">
        <v>54</v>
      </c>
      <c r="I13" s="132" t="s">
        <v>146</v>
      </c>
      <c r="J13" s="132" t="s">
        <v>56</v>
      </c>
      <c r="K13" s="131" t="s">
        <v>159</v>
      </c>
      <c r="L13" s="132" t="s">
        <v>31</v>
      </c>
      <c r="M13" s="127" t="s">
        <v>160</v>
      </c>
      <c r="N13" s="133" t="s">
        <v>136</v>
      </c>
      <c r="O13" s="132" t="s">
        <v>74</v>
      </c>
      <c r="P13" s="132" t="s">
        <v>76</v>
      </c>
      <c r="Q13" s="131" t="s">
        <v>161</v>
      </c>
      <c r="R13" s="30" t="s">
        <v>163</v>
      </c>
    </row>
    <row r="14" spans="1:18" s="42" customFormat="1" ht="16.5" customHeight="1" x14ac:dyDescent="0.2">
      <c r="A14" s="40">
        <v>1</v>
      </c>
      <c r="B14" s="38">
        <v>2</v>
      </c>
      <c r="C14" s="38">
        <v>3</v>
      </c>
      <c r="D14" s="38">
        <v>4</v>
      </c>
      <c r="E14" s="40">
        <v>5</v>
      </c>
      <c r="F14" s="38">
        <v>6</v>
      </c>
      <c r="G14" s="38">
        <v>7</v>
      </c>
      <c r="H14" s="38">
        <v>8</v>
      </c>
      <c r="I14" s="38">
        <v>9</v>
      </c>
      <c r="J14" s="40">
        <v>10</v>
      </c>
      <c r="K14" s="39">
        <v>11</v>
      </c>
      <c r="L14" s="38">
        <v>12</v>
      </c>
      <c r="M14" s="41">
        <v>13</v>
      </c>
      <c r="N14" s="40">
        <v>14</v>
      </c>
      <c r="O14" s="38">
        <v>15</v>
      </c>
      <c r="P14" s="38">
        <v>16</v>
      </c>
      <c r="Q14" s="39">
        <v>17</v>
      </c>
      <c r="R14" s="41">
        <v>18</v>
      </c>
    </row>
    <row r="15" spans="1:18" s="173" customFormat="1" ht="79.5" customHeight="1" thickBot="1" x14ac:dyDescent="0.25">
      <c r="A15" s="182">
        <v>1</v>
      </c>
      <c r="B15" s="183">
        <v>1</v>
      </c>
      <c r="C15" s="184" t="s">
        <v>151</v>
      </c>
      <c r="D15" s="185" t="s">
        <v>157</v>
      </c>
      <c r="E15" s="185" t="s">
        <v>153</v>
      </c>
      <c r="F15" s="186" t="s">
        <v>156</v>
      </c>
      <c r="G15" s="187" t="s">
        <v>154</v>
      </c>
      <c r="H15" s="187" t="s">
        <v>152</v>
      </c>
      <c r="I15" s="187">
        <v>343</v>
      </c>
      <c r="J15" s="187" t="s">
        <v>155</v>
      </c>
      <c r="K15" s="189" t="s">
        <v>158</v>
      </c>
      <c r="L15" s="188" t="s">
        <v>36</v>
      </c>
      <c r="M15" s="199">
        <v>8</v>
      </c>
      <c r="N15" s="191"/>
      <c r="O15" s="192"/>
      <c r="P15" s="193">
        <f>M15*O15</f>
        <v>0</v>
      </c>
      <c r="Q15" s="206"/>
      <c r="R15" s="194"/>
    </row>
    <row r="16" spans="1:18" s="64" customFormat="1" ht="21" customHeight="1" thickBot="1" x14ac:dyDescent="0.25">
      <c r="A16" s="128"/>
      <c r="B16" s="174"/>
      <c r="C16" s="175" t="s">
        <v>63</v>
      </c>
      <c r="D16" s="176"/>
      <c r="E16" s="177"/>
      <c r="F16" s="178"/>
      <c r="G16" s="179"/>
      <c r="H16" s="179"/>
      <c r="I16" s="179"/>
      <c r="J16" s="179"/>
      <c r="K16" s="180"/>
      <c r="L16" s="181"/>
      <c r="M16" s="130">
        <f>SUM(M15:M15)</f>
        <v>8</v>
      </c>
      <c r="N16" s="195"/>
      <c r="O16" s="129"/>
      <c r="P16" s="196">
        <f>P15</f>
        <v>0</v>
      </c>
      <c r="Q16" s="205"/>
      <c r="R16" s="197"/>
    </row>
    <row r="17" spans="2:18" s="64" customFormat="1" ht="12.75" customHeight="1" x14ac:dyDescent="0.2">
      <c r="B17" s="56"/>
      <c r="C17" s="57"/>
      <c r="D17" s="58"/>
      <c r="E17" s="60"/>
      <c r="F17" s="61"/>
      <c r="G17" s="62"/>
      <c r="H17" s="62"/>
      <c r="I17" s="62"/>
      <c r="J17" s="62"/>
      <c r="K17" s="90"/>
      <c r="L17" s="63"/>
      <c r="M17" s="55"/>
      <c r="N17" s="34"/>
      <c r="O17" s="34"/>
      <c r="P17" s="34"/>
      <c r="Q17" s="34"/>
      <c r="R17" s="34"/>
    </row>
    <row r="18" spans="2:18" s="34" customFormat="1" ht="53.25" customHeight="1" x14ac:dyDescent="0.2">
      <c r="B18" s="169" t="s">
        <v>42</v>
      </c>
      <c r="C18" s="161"/>
      <c r="D18" s="161"/>
      <c r="E18" s="161"/>
      <c r="F18" s="161"/>
      <c r="G18" s="161"/>
      <c r="H18" s="161"/>
      <c r="I18" s="161"/>
      <c r="J18" s="161"/>
      <c r="K18" s="161"/>
      <c r="L18" s="161"/>
      <c r="M18" s="201"/>
    </row>
    <row r="19" spans="2:18" s="34" customFormat="1" ht="33.75" customHeight="1" x14ac:dyDescent="0.2">
      <c r="B19" s="148" t="s">
        <v>19</v>
      </c>
      <c r="C19" s="148"/>
      <c r="D19" s="163" t="s">
        <v>48</v>
      </c>
      <c r="E19" s="164"/>
      <c r="F19" s="164"/>
      <c r="G19" s="164"/>
      <c r="H19" s="164"/>
      <c r="I19" s="164"/>
      <c r="J19" s="164"/>
      <c r="K19" s="164"/>
      <c r="L19" s="164"/>
      <c r="M19" s="164"/>
    </row>
    <row r="20" spans="2:18" s="34" customFormat="1" ht="49.5" customHeight="1" x14ac:dyDescent="0.2">
      <c r="B20" s="158" t="s">
        <v>29</v>
      </c>
      <c r="C20" s="158"/>
      <c r="D20" s="159" t="s">
        <v>53</v>
      </c>
      <c r="E20" s="159"/>
      <c r="F20" s="159"/>
      <c r="G20" s="159"/>
      <c r="H20" s="159"/>
      <c r="I20" s="159"/>
      <c r="J20" s="159"/>
      <c r="K20" s="159"/>
      <c r="L20" s="159"/>
      <c r="M20" s="159"/>
    </row>
    <row r="21" spans="2:18" s="34" customFormat="1" ht="53.25" customHeight="1" x14ac:dyDescent="0.2">
      <c r="B21" s="158" t="s">
        <v>142</v>
      </c>
      <c r="C21" s="158"/>
      <c r="D21" s="145" t="s">
        <v>164</v>
      </c>
      <c r="E21" s="146"/>
      <c r="F21" s="146"/>
      <c r="G21" s="146"/>
      <c r="H21" s="146"/>
      <c r="I21" s="146"/>
      <c r="J21" s="146"/>
      <c r="K21" s="146"/>
      <c r="L21" s="146"/>
      <c r="M21" s="202"/>
    </row>
    <row r="22" spans="2:18" s="34" customFormat="1" ht="33.75" customHeight="1" x14ac:dyDescent="0.2">
      <c r="B22" s="158" t="s">
        <v>45</v>
      </c>
      <c r="C22" s="158"/>
      <c r="D22" s="159" t="s">
        <v>143</v>
      </c>
      <c r="E22" s="159"/>
      <c r="F22" s="159"/>
      <c r="G22" s="159"/>
      <c r="H22" s="159"/>
      <c r="I22" s="159"/>
      <c r="J22" s="159"/>
      <c r="K22" s="159"/>
      <c r="L22" s="159"/>
      <c r="M22" s="159"/>
    </row>
    <row r="23" spans="2:18" s="34" customFormat="1" ht="33.75" customHeight="1" x14ac:dyDescent="0.2">
      <c r="B23" s="158" t="s">
        <v>49</v>
      </c>
      <c r="C23" s="158"/>
      <c r="D23" s="157" t="s">
        <v>50</v>
      </c>
      <c r="E23" s="157"/>
      <c r="F23" s="157"/>
      <c r="G23" s="157"/>
      <c r="H23" s="157"/>
      <c r="I23" s="157"/>
      <c r="J23" s="157"/>
      <c r="K23" s="157"/>
      <c r="L23" s="157"/>
      <c r="M23" s="157"/>
    </row>
    <row r="24" spans="2:18" s="34" customFormat="1" ht="33.75" customHeight="1" x14ac:dyDescent="0.2">
      <c r="B24" s="148" t="s">
        <v>47</v>
      </c>
      <c r="C24" s="148"/>
      <c r="D24" s="207" t="s">
        <v>140</v>
      </c>
      <c r="E24" s="207"/>
      <c r="F24" s="207"/>
      <c r="G24" s="207"/>
      <c r="H24" s="207"/>
      <c r="I24" s="207"/>
      <c r="J24" s="207"/>
      <c r="K24" s="207"/>
      <c r="L24" s="207"/>
      <c r="M24" s="207"/>
      <c r="N24" s="36"/>
      <c r="O24" s="36"/>
      <c r="P24" s="45"/>
      <c r="Q24" s="45"/>
      <c r="R24" s="45"/>
    </row>
    <row r="25" spans="2:18" s="34" customFormat="1" ht="33.75" customHeight="1" x14ac:dyDescent="0.2">
      <c r="B25" s="119" t="s">
        <v>20</v>
      </c>
      <c r="C25" s="53"/>
      <c r="D25" s="53"/>
      <c r="E25" s="53"/>
      <c r="F25" s="36"/>
      <c r="G25" s="36"/>
      <c r="H25" s="36"/>
      <c r="I25" s="17"/>
      <c r="J25" s="36"/>
      <c r="K25" s="36"/>
      <c r="L25" s="36"/>
      <c r="M25" s="203"/>
    </row>
    <row r="26" spans="2:18" s="34" customFormat="1" ht="33.75" customHeight="1" x14ac:dyDescent="0.2">
      <c r="B26" s="148" t="s">
        <v>0</v>
      </c>
      <c r="C26" s="148"/>
      <c r="D26" s="207" t="s">
        <v>9</v>
      </c>
      <c r="E26" s="207"/>
      <c r="F26" s="207"/>
      <c r="G26" s="207"/>
      <c r="H26" s="207"/>
      <c r="I26" s="207"/>
      <c r="J26" s="207"/>
      <c r="K26" s="207"/>
      <c r="L26" s="207"/>
      <c r="M26" s="207"/>
    </row>
    <row r="27" spans="2:18" s="34" customFormat="1" ht="45.75" customHeight="1" x14ac:dyDescent="0.2">
      <c r="B27" s="148" t="s">
        <v>8</v>
      </c>
      <c r="C27" s="148"/>
      <c r="D27" s="147" t="s">
        <v>165</v>
      </c>
      <c r="E27" s="147"/>
      <c r="F27" s="147"/>
      <c r="G27" s="147"/>
      <c r="H27" s="147"/>
      <c r="I27" s="147"/>
      <c r="J27" s="147"/>
      <c r="K27" s="147"/>
      <c r="L27" s="147"/>
      <c r="M27" s="147"/>
    </row>
    <row r="28" spans="2:18" s="34" customFormat="1" ht="58.5" customHeight="1" x14ac:dyDescent="0.2">
      <c r="B28" s="148" t="s">
        <v>14</v>
      </c>
      <c r="C28" s="148"/>
      <c r="D28" s="147" t="s">
        <v>21</v>
      </c>
      <c r="E28" s="147"/>
      <c r="F28" s="147"/>
      <c r="G28" s="147"/>
      <c r="H28" s="147"/>
      <c r="I28" s="147"/>
      <c r="J28" s="147"/>
      <c r="K28" s="147"/>
      <c r="L28" s="147"/>
      <c r="M28" s="147"/>
    </row>
    <row r="29" spans="2:18" s="34" customFormat="1" ht="31.5" customHeight="1" x14ac:dyDescent="0.2">
      <c r="B29" s="148" t="s">
        <v>15</v>
      </c>
      <c r="C29" s="148"/>
      <c r="D29" s="147" t="s">
        <v>44</v>
      </c>
      <c r="E29" s="147"/>
      <c r="F29" s="147"/>
      <c r="G29" s="147"/>
      <c r="H29" s="147"/>
      <c r="I29" s="147"/>
      <c r="J29" s="147"/>
      <c r="K29" s="147"/>
      <c r="L29" s="147"/>
      <c r="M29" s="147"/>
    </row>
    <row r="30" spans="2:18" s="34" customFormat="1" ht="63" customHeight="1" x14ac:dyDescent="0.2">
      <c r="B30" s="148" t="s">
        <v>1</v>
      </c>
      <c r="C30" s="148"/>
      <c r="D30" s="166" t="s">
        <v>144</v>
      </c>
      <c r="E30" s="166"/>
      <c r="F30" s="166"/>
      <c r="G30" s="166"/>
      <c r="H30" s="166"/>
      <c r="I30" s="166"/>
      <c r="J30" s="166"/>
      <c r="K30" s="166"/>
      <c r="L30" s="166"/>
      <c r="M30" s="166"/>
    </row>
    <row r="31" spans="2:18" s="34" customFormat="1" ht="48.75" customHeight="1" x14ac:dyDescent="0.2">
      <c r="B31" s="148" t="s">
        <v>2</v>
      </c>
      <c r="C31" s="148"/>
      <c r="D31" s="140" t="s">
        <v>43</v>
      </c>
      <c r="E31" s="141"/>
      <c r="F31" s="141"/>
      <c r="G31" s="141"/>
      <c r="H31" s="141"/>
      <c r="I31" s="141"/>
      <c r="J31" s="141"/>
      <c r="K31" s="141"/>
      <c r="L31" s="141"/>
      <c r="M31" s="204"/>
      <c r="N31" s="46"/>
      <c r="O31" s="46"/>
      <c r="P31" s="46"/>
      <c r="Q31" s="46"/>
      <c r="R31" s="46"/>
    </row>
    <row r="32" spans="2:18" s="46" customFormat="1" ht="75.75" customHeight="1" x14ac:dyDescent="0.2">
      <c r="B32" s="148" t="s">
        <v>16</v>
      </c>
      <c r="C32" s="148"/>
      <c r="D32" s="140" t="s">
        <v>3</v>
      </c>
      <c r="E32" s="141"/>
      <c r="F32" s="141"/>
      <c r="G32" s="141"/>
      <c r="H32" s="141"/>
      <c r="I32" s="141"/>
      <c r="J32" s="141"/>
      <c r="K32" s="141"/>
      <c r="L32" s="141"/>
      <c r="M32" s="204"/>
      <c r="N32" s="34"/>
      <c r="O32" s="34"/>
      <c r="P32" s="34"/>
      <c r="Q32" s="34"/>
      <c r="R32" s="34"/>
    </row>
    <row r="33" spans="2:18" s="34" customFormat="1" ht="65.25" customHeight="1" x14ac:dyDescent="0.2">
      <c r="B33" s="148" t="s">
        <v>22</v>
      </c>
      <c r="C33" s="148"/>
      <c r="D33" s="140" t="s">
        <v>10</v>
      </c>
      <c r="E33" s="141"/>
      <c r="F33" s="141"/>
      <c r="G33" s="141"/>
      <c r="H33" s="141"/>
      <c r="I33" s="141"/>
      <c r="J33" s="141"/>
      <c r="K33" s="141"/>
      <c r="L33" s="141"/>
      <c r="M33" s="204"/>
    </row>
    <row r="34" spans="2:18" s="34" customFormat="1" ht="156.75" customHeight="1" x14ac:dyDescent="0.2">
      <c r="B34" s="148" t="s">
        <v>23</v>
      </c>
      <c r="C34" s="148"/>
      <c r="D34" s="140" t="s">
        <v>37</v>
      </c>
      <c r="E34" s="141"/>
      <c r="F34" s="141"/>
      <c r="G34" s="141"/>
      <c r="H34" s="141"/>
      <c r="I34" s="141"/>
      <c r="J34" s="141"/>
      <c r="K34" s="141"/>
      <c r="L34" s="141"/>
      <c r="M34" s="204"/>
    </row>
    <row r="35" spans="2:18" s="34" customFormat="1" ht="28.5" customHeight="1" x14ac:dyDescent="0.2">
      <c r="B35" s="148" t="s">
        <v>24</v>
      </c>
      <c r="C35" s="148"/>
      <c r="D35" s="145" t="s">
        <v>4</v>
      </c>
      <c r="E35" s="146"/>
      <c r="F35" s="146"/>
      <c r="G35" s="146"/>
      <c r="H35" s="146"/>
      <c r="I35" s="146"/>
      <c r="J35" s="146"/>
      <c r="K35" s="146"/>
      <c r="L35" s="146"/>
      <c r="M35" s="202"/>
    </row>
    <row r="36" spans="2:18" s="34" customFormat="1" ht="43.5" customHeight="1" x14ac:dyDescent="0.2">
      <c r="B36" s="148" t="s">
        <v>25</v>
      </c>
      <c r="C36" s="148"/>
      <c r="D36" s="140" t="s">
        <v>28</v>
      </c>
      <c r="E36" s="141"/>
      <c r="F36" s="141"/>
      <c r="G36" s="141"/>
      <c r="H36" s="141"/>
      <c r="I36" s="141"/>
      <c r="J36" s="141"/>
      <c r="K36" s="141"/>
      <c r="L36" s="141"/>
      <c r="M36" s="204"/>
    </row>
    <row r="37" spans="2:18" s="34" customFormat="1" ht="58.5" customHeight="1" x14ac:dyDescent="0.2">
      <c r="B37" s="148" t="s">
        <v>26</v>
      </c>
      <c r="C37" s="148"/>
      <c r="D37" s="140" t="s">
        <v>11</v>
      </c>
      <c r="E37" s="141"/>
      <c r="F37" s="141"/>
      <c r="G37" s="141"/>
      <c r="H37" s="141"/>
      <c r="I37" s="141"/>
      <c r="J37" s="141"/>
      <c r="K37" s="141"/>
      <c r="L37" s="141"/>
      <c r="M37" s="204"/>
    </row>
    <row r="38" spans="2:18" s="34" customFormat="1" ht="226.5" customHeight="1" x14ac:dyDescent="0.2">
      <c r="B38" s="148" t="s">
        <v>27</v>
      </c>
      <c r="C38" s="148"/>
      <c r="D38" s="140" t="s">
        <v>12</v>
      </c>
      <c r="E38" s="141"/>
      <c r="F38" s="141"/>
      <c r="G38" s="141"/>
      <c r="H38" s="141"/>
      <c r="I38" s="141"/>
      <c r="J38" s="141"/>
      <c r="K38" s="141"/>
      <c r="L38" s="141"/>
      <c r="M38" s="204"/>
      <c r="P38" s="43"/>
      <c r="Q38" s="43"/>
      <c r="R38" s="43"/>
    </row>
    <row r="39" spans="2:18" s="34" customFormat="1" x14ac:dyDescent="0.2">
      <c r="C39" s="3"/>
      <c r="F39" s="36"/>
      <c r="G39" s="36"/>
      <c r="I39" s="15"/>
      <c r="K39" s="15"/>
      <c r="M39" s="43"/>
      <c r="P39" s="43"/>
      <c r="Q39" s="43"/>
      <c r="R39" s="43"/>
    </row>
    <row r="40" spans="2:18" s="34" customFormat="1" ht="18" customHeight="1" x14ac:dyDescent="0.2">
      <c r="B40" s="152"/>
      <c r="C40" s="152"/>
      <c r="D40" s="152"/>
      <c r="F40" s="36"/>
      <c r="G40" s="36"/>
      <c r="I40" s="15"/>
      <c r="K40" s="15"/>
      <c r="M40" s="43"/>
      <c r="P40" s="43"/>
      <c r="Q40" s="43"/>
      <c r="R40" s="43"/>
    </row>
    <row r="41" spans="2:18" s="34" customFormat="1" x14ac:dyDescent="0.2">
      <c r="C41" s="8" t="s">
        <v>13</v>
      </c>
      <c r="D41" s="8"/>
      <c r="E41" s="9"/>
      <c r="F41" s="36"/>
      <c r="G41" s="36"/>
      <c r="I41" s="15"/>
      <c r="K41" s="15"/>
      <c r="M41" s="43"/>
      <c r="N41" s="35"/>
      <c r="O41" s="35"/>
      <c r="P41" s="37"/>
      <c r="Q41" s="37"/>
      <c r="R41" s="37"/>
    </row>
    <row r="42" spans="2:18" s="35" customFormat="1" x14ac:dyDescent="0.2">
      <c r="C42" s="11"/>
      <c r="D42" s="10" t="s">
        <v>5</v>
      </c>
      <c r="E42" s="12"/>
      <c r="F42" s="54"/>
      <c r="G42" s="54"/>
      <c r="I42" s="3"/>
      <c r="K42" s="3"/>
      <c r="M42" s="37"/>
      <c r="N42" s="3"/>
      <c r="O42" s="3"/>
      <c r="P42" s="37"/>
      <c r="Q42" s="37"/>
      <c r="R42" s="37"/>
    </row>
    <row r="43" spans="2:18" x14ac:dyDescent="0.2">
      <c r="F43" s="2"/>
      <c r="G43" s="2"/>
    </row>
    <row r="44" spans="2:18" x14ac:dyDescent="0.2">
      <c r="B44" s="4" t="s">
        <v>30</v>
      </c>
      <c r="F44" s="2"/>
      <c r="G44" s="2"/>
    </row>
    <row r="45" spans="2:18" x14ac:dyDescent="0.2">
      <c r="F45" s="2"/>
      <c r="G45" s="2"/>
    </row>
    <row r="46" spans="2:18" x14ac:dyDescent="0.2">
      <c r="F46" s="2"/>
      <c r="G46" s="2"/>
    </row>
    <row r="47" spans="2:18" x14ac:dyDescent="0.2">
      <c r="F47" s="2"/>
      <c r="G47" s="2"/>
    </row>
    <row r="48" spans="2:18" x14ac:dyDescent="0.2">
      <c r="F48" s="2"/>
      <c r="G48" s="2"/>
    </row>
    <row r="49" spans="6:7" x14ac:dyDescent="0.2">
      <c r="F49" s="2"/>
      <c r="G49" s="2"/>
    </row>
    <row r="50" spans="6:7" x14ac:dyDescent="0.2">
      <c r="F50" s="2"/>
      <c r="G50" s="2"/>
    </row>
    <row r="51" spans="6:7" x14ac:dyDescent="0.2">
      <c r="F51" s="2"/>
      <c r="G51" s="2"/>
    </row>
    <row r="52" spans="6:7" x14ac:dyDescent="0.2">
      <c r="F52" s="2"/>
      <c r="G52" s="2"/>
    </row>
    <row r="53" spans="6:7" x14ac:dyDescent="0.2">
      <c r="F53" s="2"/>
      <c r="G53" s="2"/>
    </row>
    <row r="54" spans="6:7" x14ac:dyDescent="0.2">
      <c r="F54" s="2"/>
      <c r="G54" s="2"/>
    </row>
    <row r="55" spans="6:7" x14ac:dyDescent="0.2">
      <c r="F55" s="2"/>
      <c r="G55" s="2"/>
    </row>
    <row r="56" spans="6:7" x14ac:dyDescent="0.2">
      <c r="F56" s="2"/>
      <c r="G56" s="2"/>
    </row>
    <row r="57" spans="6:7" x14ac:dyDescent="0.2">
      <c r="F57" s="2"/>
      <c r="G57" s="2"/>
    </row>
    <row r="58" spans="6:7" x14ac:dyDescent="0.2">
      <c r="F58" s="2"/>
      <c r="G58" s="2"/>
    </row>
    <row r="59" spans="6:7" x14ac:dyDescent="0.2">
      <c r="F59" s="2"/>
      <c r="G59" s="2"/>
    </row>
    <row r="60" spans="6:7" x14ac:dyDescent="0.2">
      <c r="F60" s="2"/>
      <c r="G60" s="2"/>
    </row>
    <row r="61" spans="6:7" x14ac:dyDescent="0.2">
      <c r="F61" s="2"/>
      <c r="G61" s="2"/>
    </row>
    <row r="62" spans="6:7" x14ac:dyDescent="0.2">
      <c r="F62" s="2"/>
      <c r="G62" s="2"/>
    </row>
    <row r="63" spans="6:7" x14ac:dyDescent="0.2">
      <c r="F63" s="2"/>
      <c r="G63" s="2"/>
    </row>
    <row r="64" spans="6:7" x14ac:dyDescent="0.2">
      <c r="F64" s="2"/>
      <c r="G64" s="2"/>
    </row>
    <row r="65" spans="6:7" x14ac:dyDescent="0.2">
      <c r="F65" s="2"/>
      <c r="G65" s="2"/>
    </row>
    <row r="66" spans="6:7" x14ac:dyDescent="0.2">
      <c r="F66" s="2"/>
      <c r="G66" s="2"/>
    </row>
    <row r="67" spans="6:7" x14ac:dyDescent="0.2">
      <c r="F67" s="2"/>
      <c r="G67" s="2"/>
    </row>
    <row r="68" spans="6:7" x14ac:dyDescent="0.2">
      <c r="F68" s="2"/>
      <c r="G68" s="2"/>
    </row>
    <row r="69" spans="6:7" x14ac:dyDescent="0.2">
      <c r="F69" s="2"/>
      <c r="G69" s="2"/>
    </row>
    <row r="70" spans="6:7" x14ac:dyDescent="0.2">
      <c r="F70" s="2"/>
      <c r="G70" s="2"/>
    </row>
    <row r="71" spans="6:7" x14ac:dyDescent="0.2">
      <c r="F71" s="2"/>
      <c r="G71" s="2"/>
    </row>
    <row r="72" spans="6:7" x14ac:dyDescent="0.2">
      <c r="F72" s="2"/>
      <c r="G72" s="2"/>
    </row>
    <row r="73" spans="6:7" x14ac:dyDescent="0.2">
      <c r="F73" s="2"/>
      <c r="G73" s="2"/>
    </row>
    <row r="74" spans="6:7" x14ac:dyDescent="0.2">
      <c r="F74" s="2"/>
      <c r="G74" s="2"/>
    </row>
    <row r="75" spans="6:7" x14ac:dyDescent="0.2">
      <c r="F75" s="2"/>
      <c r="G75" s="2"/>
    </row>
    <row r="76" spans="6:7" x14ac:dyDescent="0.2">
      <c r="F76" s="2"/>
      <c r="G76" s="2"/>
    </row>
    <row r="77" spans="6:7" x14ac:dyDescent="0.2">
      <c r="F77" s="2"/>
      <c r="G77" s="2"/>
    </row>
    <row r="78" spans="6:7" x14ac:dyDescent="0.2">
      <c r="F78" s="2"/>
      <c r="G78" s="2"/>
    </row>
    <row r="79" spans="6:7" x14ac:dyDescent="0.2">
      <c r="F79" s="2"/>
      <c r="G79" s="2"/>
    </row>
    <row r="80" spans="6:7" x14ac:dyDescent="0.2">
      <c r="F80" s="2"/>
      <c r="G80" s="2"/>
    </row>
    <row r="81" spans="6:7" x14ac:dyDescent="0.2">
      <c r="F81" s="2"/>
      <c r="G81" s="2"/>
    </row>
    <row r="82" spans="6:7" x14ac:dyDescent="0.2">
      <c r="F82" s="2"/>
      <c r="G82" s="2"/>
    </row>
    <row r="83" spans="6:7" x14ac:dyDescent="0.2">
      <c r="F83" s="2"/>
      <c r="G83" s="2"/>
    </row>
    <row r="84" spans="6:7" x14ac:dyDescent="0.2">
      <c r="F84" s="2"/>
      <c r="G84" s="2"/>
    </row>
    <row r="85" spans="6:7" x14ac:dyDescent="0.2">
      <c r="F85" s="2"/>
      <c r="G85" s="2"/>
    </row>
    <row r="86" spans="6:7" x14ac:dyDescent="0.2">
      <c r="F86" s="2"/>
      <c r="G86" s="2"/>
    </row>
    <row r="87" spans="6:7" x14ac:dyDescent="0.2">
      <c r="F87" s="2"/>
      <c r="G87" s="2"/>
    </row>
    <row r="88" spans="6:7" x14ac:dyDescent="0.2">
      <c r="F88" s="2"/>
      <c r="G88" s="2"/>
    </row>
    <row r="89" spans="6:7" x14ac:dyDescent="0.2">
      <c r="F89" s="2"/>
      <c r="G89" s="2"/>
    </row>
    <row r="90" spans="6:7" x14ac:dyDescent="0.2">
      <c r="F90" s="2"/>
      <c r="G90" s="2"/>
    </row>
    <row r="91" spans="6:7" x14ac:dyDescent="0.2">
      <c r="F91" s="2"/>
      <c r="G91" s="2"/>
    </row>
    <row r="92" spans="6:7" x14ac:dyDescent="0.2">
      <c r="F92" s="2"/>
      <c r="G92" s="2"/>
    </row>
    <row r="93" spans="6:7" x14ac:dyDescent="0.2">
      <c r="F93" s="2"/>
      <c r="G93" s="2"/>
    </row>
    <row r="94" spans="6:7" x14ac:dyDescent="0.2">
      <c r="F94" s="2"/>
      <c r="G94" s="2"/>
    </row>
    <row r="95" spans="6:7" x14ac:dyDescent="0.2">
      <c r="F95" s="2"/>
      <c r="G95" s="2"/>
    </row>
    <row r="96" spans="6:7" x14ac:dyDescent="0.2">
      <c r="F96" s="2"/>
      <c r="G96" s="2"/>
    </row>
    <row r="97" spans="6:7" x14ac:dyDescent="0.2">
      <c r="F97" s="2"/>
      <c r="G97" s="2"/>
    </row>
    <row r="98" spans="6:7" x14ac:dyDescent="0.2">
      <c r="F98" s="2"/>
      <c r="G98" s="2"/>
    </row>
    <row r="99" spans="6:7" x14ac:dyDescent="0.2">
      <c r="F99" s="2"/>
      <c r="G99" s="2"/>
    </row>
    <row r="100" spans="6:7" x14ac:dyDescent="0.2">
      <c r="F100" s="2"/>
      <c r="G100" s="2"/>
    </row>
    <row r="101" spans="6:7" x14ac:dyDescent="0.2">
      <c r="F101" s="2"/>
      <c r="G101" s="2"/>
    </row>
    <row r="102" spans="6:7" x14ac:dyDescent="0.2">
      <c r="F102" s="2"/>
      <c r="G102" s="2"/>
    </row>
    <row r="103" spans="6:7" x14ac:dyDescent="0.2">
      <c r="F103" s="2"/>
      <c r="G103" s="2"/>
    </row>
    <row r="104" spans="6:7" x14ac:dyDescent="0.2">
      <c r="F104" s="2"/>
      <c r="G104" s="2"/>
    </row>
    <row r="105" spans="6:7" x14ac:dyDescent="0.2">
      <c r="F105" s="2"/>
      <c r="G105" s="2"/>
    </row>
    <row r="106" spans="6:7" x14ac:dyDescent="0.2">
      <c r="F106" s="2"/>
      <c r="G106" s="2"/>
    </row>
    <row r="107" spans="6:7" x14ac:dyDescent="0.2">
      <c r="F107" s="2"/>
      <c r="G107" s="2"/>
    </row>
    <row r="108" spans="6:7" x14ac:dyDescent="0.2">
      <c r="F108" s="2"/>
      <c r="G108" s="2"/>
    </row>
    <row r="109" spans="6:7" x14ac:dyDescent="0.2">
      <c r="F109" s="2"/>
      <c r="G109" s="2"/>
    </row>
    <row r="110" spans="6:7" x14ac:dyDescent="0.2">
      <c r="F110" s="2"/>
      <c r="G110" s="2"/>
    </row>
    <row r="111" spans="6:7" x14ac:dyDescent="0.2">
      <c r="F111" s="2"/>
      <c r="G111" s="2"/>
    </row>
    <row r="112" spans="6:7" x14ac:dyDescent="0.2">
      <c r="F112" s="2"/>
      <c r="G112" s="2"/>
    </row>
    <row r="113" spans="6:7" x14ac:dyDescent="0.2">
      <c r="F113" s="2"/>
      <c r="G113" s="2"/>
    </row>
    <row r="114" spans="6:7" x14ac:dyDescent="0.2">
      <c r="F114" s="2"/>
      <c r="G114" s="2"/>
    </row>
    <row r="115" spans="6:7" x14ac:dyDescent="0.2">
      <c r="F115" s="2"/>
      <c r="G115" s="2"/>
    </row>
    <row r="116" spans="6:7" x14ac:dyDescent="0.2">
      <c r="F116" s="2"/>
      <c r="G116" s="2"/>
    </row>
    <row r="117" spans="6:7" x14ac:dyDescent="0.2">
      <c r="F117" s="2"/>
      <c r="G117" s="2"/>
    </row>
    <row r="118" spans="6:7" x14ac:dyDescent="0.2">
      <c r="F118" s="2"/>
      <c r="G118" s="2"/>
    </row>
    <row r="119" spans="6:7" x14ac:dyDescent="0.2">
      <c r="F119" s="2"/>
      <c r="G119" s="2"/>
    </row>
    <row r="120" spans="6:7" x14ac:dyDescent="0.2">
      <c r="F120" s="2"/>
      <c r="G120" s="2"/>
    </row>
    <row r="121" spans="6:7" x14ac:dyDescent="0.2">
      <c r="F121" s="2"/>
      <c r="G121" s="2"/>
    </row>
    <row r="122" spans="6:7" x14ac:dyDescent="0.2">
      <c r="F122" s="2"/>
      <c r="G122" s="2"/>
    </row>
    <row r="123" spans="6:7" x14ac:dyDescent="0.2">
      <c r="F123" s="2"/>
      <c r="G123" s="2"/>
    </row>
    <row r="124" spans="6:7" x14ac:dyDescent="0.2">
      <c r="F124" s="2"/>
      <c r="G124" s="2"/>
    </row>
    <row r="125" spans="6:7" x14ac:dyDescent="0.2">
      <c r="F125" s="2"/>
      <c r="G125" s="2"/>
    </row>
    <row r="126" spans="6:7" x14ac:dyDescent="0.2">
      <c r="F126" s="2"/>
      <c r="G126" s="2"/>
    </row>
    <row r="127" spans="6:7" x14ac:dyDescent="0.2">
      <c r="F127" s="2"/>
      <c r="G127" s="2"/>
    </row>
    <row r="128" spans="6:7" x14ac:dyDescent="0.2">
      <c r="F128" s="2"/>
      <c r="G128" s="2"/>
    </row>
    <row r="129" spans="6:7" x14ac:dyDescent="0.2">
      <c r="F129" s="2"/>
      <c r="G129" s="2"/>
    </row>
    <row r="130" spans="6:7" x14ac:dyDescent="0.2">
      <c r="F130" s="2"/>
      <c r="G130" s="2"/>
    </row>
    <row r="131" spans="6:7" x14ac:dyDescent="0.2">
      <c r="F131" s="2"/>
      <c r="G131" s="2"/>
    </row>
    <row r="132" spans="6:7" x14ac:dyDescent="0.2">
      <c r="F132" s="2"/>
      <c r="G132" s="2"/>
    </row>
    <row r="133" spans="6:7" x14ac:dyDescent="0.2">
      <c r="F133" s="2"/>
      <c r="G133" s="2"/>
    </row>
    <row r="134" spans="6:7" x14ac:dyDescent="0.2">
      <c r="F134" s="2"/>
      <c r="G134" s="2"/>
    </row>
    <row r="135" spans="6:7" x14ac:dyDescent="0.2">
      <c r="F135" s="2"/>
      <c r="G135" s="2"/>
    </row>
    <row r="136" spans="6:7" x14ac:dyDescent="0.2">
      <c r="F136" s="2"/>
      <c r="G136" s="2"/>
    </row>
    <row r="137" spans="6:7" x14ac:dyDescent="0.2">
      <c r="F137" s="2"/>
      <c r="G137" s="2"/>
    </row>
    <row r="138" spans="6:7" x14ac:dyDescent="0.2">
      <c r="F138" s="2"/>
      <c r="G138" s="2"/>
    </row>
    <row r="139" spans="6:7" x14ac:dyDescent="0.2">
      <c r="F139" s="2"/>
      <c r="G139" s="2"/>
    </row>
    <row r="140" spans="6:7" x14ac:dyDescent="0.2">
      <c r="F140" s="2"/>
      <c r="G140" s="2"/>
    </row>
    <row r="141" spans="6:7" x14ac:dyDescent="0.2">
      <c r="F141" s="2"/>
      <c r="G141" s="2"/>
    </row>
    <row r="142" spans="6:7" x14ac:dyDescent="0.2">
      <c r="F142" s="2"/>
      <c r="G142" s="2"/>
    </row>
    <row r="143" spans="6:7" x14ac:dyDescent="0.2">
      <c r="F143" s="2"/>
      <c r="G143" s="2"/>
    </row>
    <row r="144" spans="6:7" x14ac:dyDescent="0.2">
      <c r="F144" s="2"/>
      <c r="G144" s="2"/>
    </row>
    <row r="145" spans="6:7" x14ac:dyDescent="0.2">
      <c r="F145" s="2"/>
      <c r="G145" s="2"/>
    </row>
    <row r="146" spans="6:7" x14ac:dyDescent="0.2">
      <c r="F146" s="2"/>
      <c r="G146" s="2"/>
    </row>
    <row r="147" spans="6:7" x14ac:dyDescent="0.2">
      <c r="F147" s="2"/>
      <c r="G147" s="2"/>
    </row>
    <row r="148" spans="6:7" x14ac:dyDescent="0.2">
      <c r="F148" s="2"/>
      <c r="G148" s="2"/>
    </row>
    <row r="149" spans="6:7" x14ac:dyDescent="0.2">
      <c r="F149" s="2"/>
      <c r="G149" s="2"/>
    </row>
    <row r="150" spans="6:7" x14ac:dyDescent="0.2">
      <c r="F150" s="2"/>
      <c r="G150" s="2"/>
    </row>
    <row r="151" spans="6:7" x14ac:dyDescent="0.2">
      <c r="F151" s="2"/>
      <c r="G151" s="2"/>
    </row>
    <row r="152" spans="6:7" x14ac:dyDescent="0.2">
      <c r="F152" s="2"/>
      <c r="G152" s="2"/>
    </row>
    <row r="153" spans="6:7" x14ac:dyDescent="0.2">
      <c r="F153" s="2"/>
      <c r="G153" s="2"/>
    </row>
    <row r="154" spans="6:7" x14ac:dyDescent="0.2">
      <c r="F154" s="2"/>
      <c r="G154" s="2"/>
    </row>
    <row r="155" spans="6:7" x14ac:dyDescent="0.2">
      <c r="F155" s="2"/>
      <c r="G155" s="2"/>
    </row>
    <row r="156" spans="6:7" x14ac:dyDescent="0.2">
      <c r="F156" s="2"/>
      <c r="G156" s="2"/>
    </row>
    <row r="157" spans="6:7" x14ac:dyDescent="0.2">
      <c r="F157" s="2"/>
      <c r="G157" s="2"/>
    </row>
    <row r="158" spans="6:7" x14ac:dyDescent="0.2">
      <c r="F158" s="2"/>
      <c r="G158" s="2"/>
    </row>
    <row r="159" spans="6:7" x14ac:dyDescent="0.2">
      <c r="F159" s="2"/>
      <c r="G159" s="2"/>
    </row>
    <row r="160" spans="6:7" x14ac:dyDescent="0.2">
      <c r="F160" s="2"/>
      <c r="G160" s="2"/>
    </row>
    <row r="161" spans="6:7" x14ac:dyDescent="0.2">
      <c r="F161" s="2"/>
      <c r="G161" s="2"/>
    </row>
    <row r="162" spans="6:7" x14ac:dyDescent="0.2">
      <c r="F162" s="2"/>
      <c r="G162" s="2"/>
    </row>
    <row r="163" spans="6:7" x14ac:dyDescent="0.2">
      <c r="F163" s="2"/>
      <c r="G163" s="2"/>
    </row>
    <row r="164" spans="6:7" x14ac:dyDescent="0.2">
      <c r="F164" s="2"/>
      <c r="G164" s="2"/>
    </row>
    <row r="165" spans="6:7" x14ac:dyDescent="0.2">
      <c r="F165" s="2"/>
      <c r="G165" s="2"/>
    </row>
    <row r="166" spans="6:7" x14ac:dyDescent="0.2">
      <c r="F166" s="2"/>
      <c r="G166" s="2"/>
    </row>
    <row r="167" spans="6:7" x14ac:dyDescent="0.2">
      <c r="F167" s="2"/>
      <c r="G167" s="2"/>
    </row>
    <row r="168" spans="6:7" x14ac:dyDescent="0.2">
      <c r="F168" s="2"/>
      <c r="G168" s="2"/>
    </row>
    <row r="169" spans="6:7" x14ac:dyDescent="0.2">
      <c r="F169" s="2"/>
      <c r="G169" s="2"/>
    </row>
    <row r="170" spans="6:7" x14ac:dyDescent="0.2">
      <c r="F170" s="2"/>
      <c r="G170" s="2"/>
    </row>
    <row r="171" spans="6:7" x14ac:dyDescent="0.2">
      <c r="F171" s="2"/>
      <c r="G171" s="2"/>
    </row>
    <row r="172" spans="6:7" x14ac:dyDescent="0.2">
      <c r="F172" s="2"/>
      <c r="G172" s="2"/>
    </row>
    <row r="173" spans="6:7" x14ac:dyDescent="0.2">
      <c r="F173" s="2"/>
      <c r="G173" s="2"/>
    </row>
    <row r="174" spans="6:7" x14ac:dyDescent="0.2">
      <c r="F174" s="2"/>
      <c r="G174" s="2"/>
    </row>
    <row r="175" spans="6:7" x14ac:dyDescent="0.2">
      <c r="F175" s="2"/>
      <c r="G175" s="2"/>
    </row>
    <row r="176" spans="6:7" x14ac:dyDescent="0.2">
      <c r="F176" s="2"/>
      <c r="G176" s="2"/>
    </row>
    <row r="177" spans="6:7" x14ac:dyDescent="0.2">
      <c r="F177" s="2"/>
      <c r="G177" s="2"/>
    </row>
    <row r="178" spans="6:7" x14ac:dyDescent="0.2">
      <c r="F178" s="2"/>
      <c r="G178" s="2"/>
    </row>
    <row r="179" spans="6:7" x14ac:dyDescent="0.2">
      <c r="F179" s="2"/>
      <c r="G179" s="2"/>
    </row>
    <row r="180" spans="6:7" x14ac:dyDescent="0.2">
      <c r="F180" s="2"/>
      <c r="G180" s="2"/>
    </row>
    <row r="181" spans="6:7" x14ac:dyDescent="0.2">
      <c r="F181" s="2"/>
      <c r="G181" s="2"/>
    </row>
    <row r="182" spans="6:7" x14ac:dyDescent="0.2">
      <c r="F182" s="2"/>
      <c r="G182" s="2"/>
    </row>
    <row r="183" spans="6:7" x14ac:dyDescent="0.2">
      <c r="F183" s="2"/>
      <c r="G183" s="2"/>
    </row>
    <row r="184" spans="6:7" x14ac:dyDescent="0.2">
      <c r="F184" s="2"/>
      <c r="G184" s="2"/>
    </row>
    <row r="185" spans="6:7" x14ac:dyDescent="0.2">
      <c r="F185" s="2"/>
      <c r="G185" s="2"/>
    </row>
    <row r="186" spans="6:7" x14ac:dyDescent="0.2">
      <c r="F186" s="2"/>
      <c r="G186" s="2"/>
    </row>
    <row r="187" spans="6:7" x14ac:dyDescent="0.2">
      <c r="F187" s="2"/>
      <c r="G187" s="2"/>
    </row>
    <row r="188" spans="6:7" x14ac:dyDescent="0.2">
      <c r="F188" s="2"/>
      <c r="G188" s="2"/>
    </row>
    <row r="189" spans="6:7" x14ac:dyDescent="0.2">
      <c r="F189" s="2"/>
      <c r="G189" s="2"/>
    </row>
    <row r="190" spans="6:7" x14ac:dyDescent="0.2">
      <c r="F190" s="2"/>
      <c r="G190" s="2"/>
    </row>
    <row r="191" spans="6:7" x14ac:dyDescent="0.2">
      <c r="F191" s="2"/>
      <c r="G191" s="2"/>
    </row>
    <row r="192" spans="6:7" x14ac:dyDescent="0.2">
      <c r="F192" s="2"/>
      <c r="G192" s="2"/>
    </row>
    <row r="193" spans="6:7" x14ac:dyDescent="0.2">
      <c r="F193" s="2"/>
      <c r="G193" s="2"/>
    </row>
    <row r="194" spans="6:7" x14ac:dyDescent="0.2">
      <c r="F194" s="2"/>
      <c r="G194" s="2"/>
    </row>
    <row r="195" spans="6:7" x14ac:dyDescent="0.2">
      <c r="F195" s="2"/>
      <c r="G195" s="2"/>
    </row>
    <row r="196" spans="6:7" x14ac:dyDescent="0.2">
      <c r="F196" s="2"/>
      <c r="G196" s="2"/>
    </row>
    <row r="197" spans="6:7" x14ac:dyDescent="0.2">
      <c r="F197" s="2"/>
      <c r="G197" s="2"/>
    </row>
    <row r="198" spans="6:7" x14ac:dyDescent="0.2">
      <c r="F198" s="2"/>
      <c r="G198" s="2"/>
    </row>
    <row r="199" spans="6:7" x14ac:dyDescent="0.2">
      <c r="F199" s="2"/>
      <c r="G199" s="2"/>
    </row>
    <row r="200" spans="6:7" x14ac:dyDescent="0.2">
      <c r="F200" s="2"/>
      <c r="G200" s="2"/>
    </row>
    <row r="201" spans="6:7" x14ac:dyDescent="0.2">
      <c r="F201" s="2"/>
      <c r="G201" s="2"/>
    </row>
    <row r="202" spans="6:7" x14ac:dyDescent="0.2">
      <c r="F202" s="2"/>
      <c r="G202" s="2"/>
    </row>
    <row r="203" spans="6:7" x14ac:dyDescent="0.2">
      <c r="F203" s="2"/>
      <c r="G203" s="2"/>
    </row>
    <row r="204" spans="6:7" x14ac:dyDescent="0.2">
      <c r="F204" s="2"/>
      <c r="G204" s="2"/>
    </row>
    <row r="205" spans="6:7" x14ac:dyDescent="0.2">
      <c r="F205" s="2"/>
      <c r="G205" s="2"/>
    </row>
    <row r="206" spans="6:7" x14ac:dyDescent="0.2">
      <c r="F206" s="2"/>
      <c r="G206" s="2"/>
    </row>
    <row r="207" spans="6:7" x14ac:dyDescent="0.2">
      <c r="F207" s="2"/>
      <c r="G207" s="2"/>
    </row>
    <row r="208" spans="6:7" x14ac:dyDescent="0.2">
      <c r="F208" s="2"/>
      <c r="G208" s="2"/>
    </row>
    <row r="209" spans="6:7" x14ac:dyDescent="0.2">
      <c r="F209" s="2"/>
      <c r="G209" s="2"/>
    </row>
    <row r="210" spans="6:7" x14ac:dyDescent="0.2">
      <c r="F210" s="2"/>
      <c r="G210" s="2"/>
    </row>
    <row r="211" spans="6:7" x14ac:dyDescent="0.2">
      <c r="F211" s="2"/>
      <c r="G211" s="2"/>
    </row>
    <row r="212" spans="6:7" x14ac:dyDescent="0.2">
      <c r="F212" s="2"/>
      <c r="G212" s="2"/>
    </row>
    <row r="213" spans="6:7" x14ac:dyDescent="0.2">
      <c r="F213" s="2"/>
      <c r="G213" s="2"/>
    </row>
    <row r="214" spans="6:7" x14ac:dyDescent="0.2">
      <c r="F214" s="2"/>
      <c r="G214" s="2"/>
    </row>
    <row r="215" spans="6:7" x14ac:dyDescent="0.2">
      <c r="F215" s="2"/>
      <c r="G215" s="2"/>
    </row>
    <row r="216" spans="6:7" x14ac:dyDescent="0.2">
      <c r="F216" s="2"/>
      <c r="G216" s="2"/>
    </row>
    <row r="217" spans="6:7" x14ac:dyDescent="0.2">
      <c r="F217" s="2"/>
      <c r="G217" s="2"/>
    </row>
    <row r="218" spans="6:7" x14ac:dyDescent="0.2">
      <c r="F218" s="2"/>
      <c r="G218" s="2"/>
    </row>
    <row r="219" spans="6:7" x14ac:dyDescent="0.2">
      <c r="F219" s="2"/>
      <c r="G219" s="2"/>
    </row>
    <row r="220" spans="6:7" x14ac:dyDescent="0.2">
      <c r="F220" s="2"/>
      <c r="G220" s="2"/>
    </row>
    <row r="221" spans="6:7" x14ac:dyDescent="0.2">
      <c r="F221" s="2"/>
      <c r="G221" s="2"/>
    </row>
    <row r="222" spans="6:7" x14ac:dyDescent="0.2">
      <c r="F222" s="2"/>
      <c r="G222" s="2"/>
    </row>
    <row r="223" spans="6:7" x14ac:dyDescent="0.2">
      <c r="F223" s="2"/>
      <c r="G223" s="2"/>
    </row>
    <row r="224" spans="6:7" x14ac:dyDescent="0.2">
      <c r="F224" s="2"/>
      <c r="G224" s="2"/>
    </row>
    <row r="225" spans="6:7" x14ac:dyDescent="0.2">
      <c r="F225" s="2"/>
      <c r="G225" s="2"/>
    </row>
    <row r="226" spans="6:7" x14ac:dyDescent="0.2">
      <c r="F226" s="2"/>
      <c r="G226" s="2"/>
    </row>
    <row r="227" spans="6:7" x14ac:dyDescent="0.2">
      <c r="F227" s="2"/>
      <c r="G227" s="2"/>
    </row>
    <row r="228" spans="6:7" x14ac:dyDescent="0.2">
      <c r="F228" s="2"/>
      <c r="G228" s="2"/>
    </row>
    <row r="229" spans="6:7" x14ac:dyDescent="0.2">
      <c r="F229" s="2"/>
      <c r="G229" s="2"/>
    </row>
    <row r="230" spans="6:7" x14ac:dyDescent="0.2">
      <c r="F230" s="2"/>
      <c r="G230" s="2"/>
    </row>
    <row r="231" spans="6:7" x14ac:dyDescent="0.2">
      <c r="F231" s="2"/>
      <c r="G231" s="2"/>
    </row>
    <row r="232" spans="6:7" x14ac:dyDescent="0.2">
      <c r="F232" s="2"/>
      <c r="G232" s="2"/>
    </row>
    <row r="233" spans="6:7" x14ac:dyDescent="0.2">
      <c r="F233" s="2"/>
      <c r="G233" s="2"/>
    </row>
    <row r="234" spans="6:7" x14ac:dyDescent="0.2">
      <c r="F234" s="2"/>
      <c r="G234" s="2"/>
    </row>
    <row r="235" spans="6:7" x14ac:dyDescent="0.2">
      <c r="F235" s="2"/>
      <c r="G235" s="2"/>
    </row>
    <row r="236" spans="6:7" x14ac:dyDescent="0.2">
      <c r="F236" s="2"/>
      <c r="G236" s="2"/>
    </row>
    <row r="237" spans="6:7" x14ac:dyDescent="0.2">
      <c r="F237" s="2"/>
      <c r="G237" s="2"/>
    </row>
    <row r="238" spans="6:7" x14ac:dyDescent="0.2">
      <c r="F238" s="2"/>
      <c r="G238" s="2"/>
    </row>
    <row r="239" spans="6:7" x14ac:dyDescent="0.2">
      <c r="F239" s="2"/>
      <c r="G239" s="2"/>
    </row>
    <row r="240" spans="6:7" x14ac:dyDescent="0.2">
      <c r="F240" s="2"/>
      <c r="G240" s="2"/>
    </row>
  </sheetData>
  <protectedRanges>
    <protectedRange sqref="H18" name="Диапазон1"/>
  </protectedRanges>
  <autoFilter ref="B14:R38"/>
  <mergeCells count="46">
    <mergeCell ref="N11:R11"/>
    <mergeCell ref="B21:C21"/>
    <mergeCell ref="D21:M21"/>
    <mergeCell ref="A12:A13"/>
    <mergeCell ref="B18:M18"/>
    <mergeCell ref="B19:C19"/>
    <mergeCell ref="D19:M19"/>
    <mergeCell ref="B20:C20"/>
    <mergeCell ref="D20:M20"/>
    <mergeCell ref="B32:C32"/>
    <mergeCell ref="D32:M32"/>
    <mergeCell ref="B33:C33"/>
    <mergeCell ref="D33:M33"/>
    <mergeCell ref="B34:C34"/>
    <mergeCell ref="D34:M34"/>
    <mergeCell ref="B38:C38"/>
    <mergeCell ref="D38:M38"/>
    <mergeCell ref="B40:D40"/>
    <mergeCell ref="B35:C35"/>
    <mergeCell ref="D35:M35"/>
    <mergeCell ref="B36:C36"/>
    <mergeCell ref="D36:M36"/>
    <mergeCell ref="B37:C37"/>
    <mergeCell ref="D37:M37"/>
    <mergeCell ref="B29:C29"/>
    <mergeCell ref="D29:M29"/>
    <mergeCell ref="B30:C30"/>
    <mergeCell ref="D30:M30"/>
    <mergeCell ref="B31:C31"/>
    <mergeCell ref="D31:M31"/>
    <mergeCell ref="B26:C26"/>
    <mergeCell ref="D26:M26"/>
    <mergeCell ref="B27:C27"/>
    <mergeCell ref="D27:M27"/>
    <mergeCell ref="B28:C28"/>
    <mergeCell ref="D28:M28"/>
    <mergeCell ref="B22:C22"/>
    <mergeCell ref="D22:M22"/>
    <mergeCell ref="B23:C23"/>
    <mergeCell ref="D23:M23"/>
    <mergeCell ref="B24:C24"/>
    <mergeCell ref="D24:M24"/>
    <mergeCell ref="B1:D1"/>
    <mergeCell ref="B12:B13"/>
    <mergeCell ref="C12:K12"/>
    <mergeCell ref="L12:M12"/>
  </mergeCells>
  <conditionalFormatting sqref="D16:D17">
    <cfRule type="duplicateValues" dxfId="20" priority="3"/>
  </conditionalFormatting>
  <conditionalFormatting sqref="D15">
    <cfRule type="duplicateValues" dxfId="19" priority="46"/>
  </conditionalFormatting>
  <conditionalFormatting sqref="E15">
    <cfRule type="duplicateValues" dxfId="18" priority="1"/>
  </conditionalFormatting>
  <printOptions horizontalCentered="1"/>
  <pageMargins left="0.25" right="0.25" top="0.75" bottom="0.75" header="0.3" footer="0.3"/>
  <pageSetup paperSize="9" scale="18" fitToHeight="0" orientation="landscape" r:id="rId1"/>
  <headerFooter alignWithMargins="0">
    <oddFooter>Страница &amp;P из &amp;N</oddFooter>
  </headerFooter>
  <colBreaks count="1" manualBreakCount="1">
    <brk id="14" max="49"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44"/>
  <sheetViews>
    <sheetView topLeftCell="A6" zoomScale="50" zoomScaleNormal="50" zoomScaleSheetLayoutView="25" workbookViewId="0">
      <selection activeCell="I20" sqref="I20"/>
    </sheetView>
  </sheetViews>
  <sheetFormatPr defaultColWidth="9.140625" defaultRowHeight="12.75" x14ac:dyDescent="0.2"/>
  <cols>
    <col min="1" max="1" width="10.85546875" style="1" customWidth="1"/>
    <col min="2" max="2" width="40.140625" style="1" customWidth="1"/>
    <col min="3" max="3" width="31.140625" style="3" customWidth="1"/>
    <col min="4" max="4" width="20.5703125" style="3" customWidth="1"/>
    <col min="5" max="5" width="15.140625" style="3" bestFit="1" customWidth="1"/>
    <col min="6" max="6" width="21.140625" style="3" customWidth="1"/>
    <col min="7" max="7" width="26.7109375" style="3" customWidth="1"/>
    <col min="8" max="8" width="28.5703125" style="3" customWidth="1"/>
    <col min="9" max="9" width="17.5703125" style="3" customWidth="1"/>
    <col min="10" max="11" width="19.42578125" style="3" customWidth="1"/>
    <col min="12" max="12" width="44.140625" style="3" customWidth="1"/>
    <col min="13" max="13" width="16.5703125" style="3" customWidth="1"/>
    <col min="14" max="15" width="33.28515625" style="37" customWidth="1"/>
    <col min="16" max="16" width="25.28515625" style="37" customWidth="1"/>
    <col min="17" max="17" width="30.140625" style="3" customWidth="1"/>
    <col min="18" max="18" width="27.28515625" style="3" customWidth="1"/>
    <col min="19" max="19" width="25.7109375" style="37" customWidth="1"/>
    <col min="20" max="22" width="24.5703125" style="37" customWidth="1"/>
    <col min="23" max="16384" width="9.140625" style="3"/>
  </cols>
  <sheetData>
    <row r="1" spans="1:22" s="34" customFormat="1" ht="20.25" x14ac:dyDescent="0.2">
      <c r="A1" s="143"/>
      <c r="B1" s="143"/>
      <c r="C1" s="143"/>
      <c r="D1" s="143"/>
      <c r="J1" s="15"/>
      <c r="L1" s="15"/>
      <c r="N1" s="43"/>
      <c r="O1" s="43"/>
      <c r="P1" s="43"/>
      <c r="S1" s="43"/>
      <c r="T1" s="43"/>
      <c r="U1" s="43"/>
      <c r="V1" s="43"/>
    </row>
    <row r="2" spans="1:22" s="34" customFormat="1" ht="30.75" customHeight="1" x14ac:dyDescent="0.2">
      <c r="C2" s="5"/>
      <c r="D2" s="5"/>
      <c r="E2" s="5"/>
      <c r="F2" s="5"/>
      <c r="J2" s="15"/>
      <c r="L2" s="15"/>
      <c r="N2" s="43"/>
      <c r="O2" s="43"/>
      <c r="P2" s="43"/>
      <c r="S2" s="43"/>
      <c r="T2" s="43"/>
      <c r="U2" s="43"/>
      <c r="V2" s="43"/>
    </row>
    <row r="3" spans="1:22" s="34" customFormat="1" ht="20.25" x14ac:dyDescent="0.2">
      <c r="A3" s="5"/>
      <c r="B3" s="5"/>
      <c r="C3" s="6" t="s">
        <v>17</v>
      </c>
      <c r="D3" s="47"/>
      <c r="E3" s="36"/>
      <c r="F3" s="36"/>
      <c r="J3" s="15"/>
      <c r="L3" s="15"/>
      <c r="N3" s="43"/>
      <c r="O3" s="43"/>
      <c r="P3" s="43"/>
      <c r="S3" s="43"/>
      <c r="T3" s="43"/>
      <c r="U3" s="43"/>
      <c r="V3" s="43"/>
    </row>
    <row r="4" spans="1:22" s="34" customFormat="1" ht="20.25" x14ac:dyDescent="0.2">
      <c r="A4" s="5"/>
      <c r="B4" s="5"/>
      <c r="C4" s="6" t="s">
        <v>18</v>
      </c>
      <c r="D4" s="48"/>
      <c r="E4" s="36"/>
      <c r="F4" s="36"/>
      <c r="J4" s="15"/>
      <c r="L4" s="15"/>
      <c r="N4" s="43"/>
      <c r="O4" s="43"/>
      <c r="P4" s="43"/>
      <c r="S4" s="43"/>
      <c r="T4" s="43"/>
      <c r="U4" s="43"/>
      <c r="V4" s="43"/>
    </row>
    <row r="5" spans="1:22" s="34" customFormat="1" ht="20.25" x14ac:dyDescent="0.2">
      <c r="A5" s="5"/>
      <c r="B5" s="5"/>
      <c r="C5" s="6" t="s">
        <v>38</v>
      </c>
      <c r="D5" s="49"/>
      <c r="E5" s="36"/>
      <c r="F5" s="36"/>
      <c r="J5" s="15"/>
      <c r="L5" s="15"/>
      <c r="N5" s="43"/>
      <c r="O5" s="43"/>
      <c r="P5" s="43"/>
      <c r="S5" s="43"/>
      <c r="T5" s="43"/>
      <c r="U5" s="43"/>
      <c r="V5" s="43"/>
    </row>
    <row r="6" spans="1:22" s="46" customFormat="1" ht="15" x14ac:dyDescent="0.2">
      <c r="C6" s="6" t="s">
        <v>6</v>
      </c>
      <c r="D6" s="19"/>
      <c r="G6" s="50"/>
      <c r="H6" s="50"/>
      <c r="J6" s="16"/>
      <c r="K6" s="35"/>
      <c r="L6" s="3"/>
      <c r="M6" s="35"/>
      <c r="N6" s="37"/>
      <c r="O6" s="37"/>
      <c r="P6" s="37"/>
      <c r="Q6" s="35"/>
      <c r="R6" s="35"/>
      <c r="S6" s="37"/>
      <c r="T6" s="37"/>
      <c r="U6" s="37"/>
      <c r="V6" s="37"/>
    </row>
    <row r="7" spans="1:22" s="46" customFormat="1" ht="15" x14ac:dyDescent="0.2">
      <c r="C7" s="6"/>
      <c r="D7" s="51"/>
      <c r="G7" s="50"/>
      <c r="H7" s="50"/>
      <c r="J7" s="16"/>
      <c r="K7" s="35"/>
      <c r="L7" s="3"/>
      <c r="M7" s="35"/>
      <c r="N7" s="37"/>
      <c r="O7" s="37"/>
      <c r="P7" s="37"/>
      <c r="Q7" s="35"/>
      <c r="R7" s="35"/>
      <c r="S7" s="37"/>
      <c r="T7" s="37"/>
      <c r="U7" s="37"/>
      <c r="V7" s="37"/>
    </row>
    <row r="8" spans="1:22" s="46" customFormat="1" ht="15" x14ac:dyDescent="0.2">
      <c r="C8" s="6"/>
      <c r="D8" s="51"/>
      <c r="J8" s="16"/>
      <c r="K8" s="35"/>
      <c r="L8" s="3"/>
      <c r="M8" s="35"/>
      <c r="N8" s="37"/>
      <c r="O8" s="37"/>
      <c r="P8" s="37"/>
      <c r="Q8" s="35"/>
      <c r="R8" s="35"/>
      <c r="S8" s="37"/>
      <c r="T8" s="37"/>
      <c r="U8" s="37"/>
      <c r="V8" s="37"/>
    </row>
    <row r="9" spans="1:22" s="34" customFormat="1" ht="20.25" x14ac:dyDescent="0.2">
      <c r="A9" s="7"/>
      <c r="B9" s="7"/>
      <c r="C9" s="7"/>
      <c r="D9" s="7"/>
      <c r="E9" s="7"/>
      <c r="F9" s="7"/>
      <c r="J9" s="15"/>
      <c r="L9" s="15"/>
      <c r="N9" s="43"/>
      <c r="O9" s="43"/>
      <c r="P9" s="43"/>
      <c r="S9" s="43"/>
      <c r="T9" s="43"/>
      <c r="U9" s="43"/>
      <c r="V9" s="43"/>
    </row>
    <row r="10" spans="1:22" s="34" customFormat="1" ht="27.75" x14ac:dyDescent="0.2">
      <c r="A10" s="21" t="s">
        <v>58</v>
      </c>
      <c r="B10" s="21"/>
      <c r="C10" s="21"/>
      <c r="D10" s="21"/>
      <c r="E10" s="21"/>
      <c r="F10" s="21"/>
      <c r="G10" s="21"/>
      <c r="H10" s="21"/>
      <c r="I10" s="21"/>
      <c r="J10" s="21"/>
      <c r="K10" s="21"/>
      <c r="L10" s="44"/>
      <c r="M10" s="21"/>
      <c r="N10" s="44"/>
      <c r="O10" s="44"/>
      <c r="P10" s="44"/>
      <c r="Q10" s="21"/>
      <c r="R10" s="21"/>
      <c r="S10" s="44"/>
      <c r="T10" s="44"/>
      <c r="U10" s="44"/>
      <c r="V10" s="44"/>
    </row>
    <row r="11" spans="1:22" s="34" customFormat="1" ht="21.75" customHeight="1" x14ac:dyDescent="0.2">
      <c r="A11" s="18" t="s">
        <v>32</v>
      </c>
      <c r="B11" s="18"/>
      <c r="C11" s="18"/>
      <c r="D11" s="18"/>
      <c r="E11" s="18"/>
      <c r="F11" s="18"/>
      <c r="G11" s="18"/>
      <c r="H11" s="18"/>
      <c r="I11" s="18"/>
      <c r="J11" s="14"/>
      <c r="L11" s="15"/>
      <c r="N11" s="43"/>
      <c r="O11" s="43"/>
      <c r="P11" s="43"/>
      <c r="S11" s="43"/>
      <c r="T11" s="43"/>
      <c r="U11" s="43"/>
      <c r="V11" s="43"/>
    </row>
    <row r="12" spans="1:22" s="46" customFormat="1" ht="15" x14ac:dyDescent="0.2">
      <c r="C12" s="6"/>
      <c r="D12" s="51"/>
      <c r="J12" s="16"/>
      <c r="K12" s="35"/>
      <c r="L12" s="3"/>
      <c r="M12" s="35"/>
      <c r="N12" s="37"/>
      <c r="O12" s="37"/>
      <c r="P12" s="37"/>
      <c r="Q12" s="35"/>
      <c r="R12" s="35"/>
      <c r="S12" s="37"/>
      <c r="T12" s="37"/>
      <c r="U12" s="37"/>
      <c r="V12" s="37"/>
    </row>
    <row r="13" spans="1:22" s="34" customFormat="1" ht="47.25" customHeight="1" thickBot="1" x14ac:dyDescent="0.25">
      <c r="A13" s="21"/>
      <c r="B13" s="21"/>
      <c r="C13" s="21" t="s">
        <v>89</v>
      </c>
      <c r="D13" s="21"/>
      <c r="E13" s="21"/>
      <c r="F13" s="21"/>
      <c r="G13" s="21"/>
      <c r="H13" s="21"/>
      <c r="I13" s="21"/>
      <c r="J13" s="21"/>
      <c r="K13" s="21"/>
      <c r="L13" s="44"/>
      <c r="M13" s="21"/>
      <c r="N13" s="44"/>
      <c r="O13" s="44"/>
      <c r="P13" s="44"/>
      <c r="Q13" s="170" t="s">
        <v>71</v>
      </c>
      <c r="R13" s="170"/>
      <c r="S13" s="170"/>
      <c r="T13" s="170"/>
      <c r="U13" s="170"/>
      <c r="V13" s="170"/>
    </row>
    <row r="14" spans="1:22" s="52" customFormat="1" ht="15" customHeight="1" x14ac:dyDescent="0.2">
      <c r="A14" s="144" t="s">
        <v>7</v>
      </c>
      <c r="B14" s="149" t="s">
        <v>39</v>
      </c>
      <c r="C14" s="150"/>
      <c r="D14" s="150"/>
      <c r="E14" s="150"/>
      <c r="F14" s="150"/>
      <c r="G14" s="150"/>
      <c r="H14" s="150"/>
      <c r="I14" s="150"/>
      <c r="J14" s="150"/>
      <c r="K14" s="150"/>
      <c r="L14" s="151"/>
      <c r="M14" s="160" t="s">
        <v>61</v>
      </c>
      <c r="N14" s="154"/>
      <c r="O14" s="154"/>
      <c r="P14" s="155"/>
      <c r="Q14" s="109"/>
      <c r="R14" s="110"/>
      <c r="S14" s="111"/>
      <c r="T14" s="171" t="s">
        <v>73</v>
      </c>
      <c r="U14" s="172"/>
      <c r="V14" s="112"/>
    </row>
    <row r="15" spans="1:22" s="52" customFormat="1" ht="76.5" x14ac:dyDescent="0.2">
      <c r="A15" s="144"/>
      <c r="B15" s="108" t="s">
        <v>120</v>
      </c>
      <c r="C15" s="23" t="s">
        <v>40</v>
      </c>
      <c r="D15" s="23" t="s">
        <v>33</v>
      </c>
      <c r="E15" s="23" t="s">
        <v>35</v>
      </c>
      <c r="F15" s="23" t="s">
        <v>121</v>
      </c>
      <c r="G15" s="23" t="s">
        <v>122</v>
      </c>
      <c r="H15" s="108" t="s">
        <v>123</v>
      </c>
      <c r="I15" s="108" t="s">
        <v>54</v>
      </c>
      <c r="J15" s="108" t="s">
        <v>55</v>
      </c>
      <c r="K15" s="108" t="s">
        <v>56</v>
      </c>
      <c r="L15" s="107" t="s">
        <v>62</v>
      </c>
      <c r="M15" s="29" t="s">
        <v>31</v>
      </c>
      <c r="N15" s="108" t="s">
        <v>70</v>
      </c>
      <c r="O15" s="24" t="s">
        <v>65</v>
      </c>
      <c r="P15" s="30" t="s">
        <v>66</v>
      </c>
      <c r="Q15" s="29" t="s">
        <v>136</v>
      </c>
      <c r="R15" s="108" t="s">
        <v>74</v>
      </c>
      <c r="S15" s="107" t="s">
        <v>76</v>
      </c>
      <c r="T15" s="24" t="s">
        <v>65</v>
      </c>
      <c r="U15" s="30" t="s">
        <v>66</v>
      </c>
      <c r="V15" s="101" t="s">
        <v>70</v>
      </c>
    </row>
    <row r="16" spans="1:22" s="42" customFormat="1" ht="16.5" customHeight="1" x14ac:dyDescent="0.2">
      <c r="A16" s="38">
        <v>1</v>
      </c>
      <c r="B16" s="38"/>
      <c r="C16" s="38">
        <v>2</v>
      </c>
      <c r="D16" s="38">
        <v>3</v>
      </c>
      <c r="E16" s="38">
        <v>4</v>
      </c>
      <c r="F16" s="38">
        <v>5</v>
      </c>
      <c r="G16" s="38">
        <v>6</v>
      </c>
      <c r="H16" s="38">
        <v>7</v>
      </c>
      <c r="I16" s="38">
        <v>8</v>
      </c>
      <c r="J16" s="38">
        <v>9</v>
      </c>
      <c r="K16" s="38">
        <v>10</v>
      </c>
      <c r="L16" s="39">
        <v>11</v>
      </c>
      <c r="M16" s="40">
        <v>12</v>
      </c>
      <c r="N16" s="38">
        <v>13</v>
      </c>
      <c r="O16" s="38">
        <v>14</v>
      </c>
      <c r="P16" s="41">
        <v>15</v>
      </c>
      <c r="Q16" s="40">
        <f>P16+1</f>
        <v>16</v>
      </c>
      <c r="R16" s="40">
        <f>Q16+1</f>
        <v>17</v>
      </c>
      <c r="S16" s="38">
        <f t="shared" ref="S16:V16" si="0">R16+1</f>
        <v>18</v>
      </c>
      <c r="T16" s="38">
        <f t="shared" si="0"/>
        <v>19</v>
      </c>
      <c r="U16" s="38">
        <f t="shared" si="0"/>
        <v>20</v>
      </c>
      <c r="V16" s="38">
        <f t="shared" si="0"/>
        <v>21</v>
      </c>
    </row>
    <row r="17" spans="1:22" s="13" customFormat="1" ht="54" x14ac:dyDescent="0.2">
      <c r="A17" s="91">
        <v>1</v>
      </c>
      <c r="B17" s="91" t="s">
        <v>126</v>
      </c>
      <c r="C17" s="92" t="s">
        <v>116</v>
      </c>
      <c r="D17" s="93" t="s">
        <v>97</v>
      </c>
      <c r="E17" s="94">
        <v>22.5</v>
      </c>
      <c r="F17" s="95" t="s">
        <v>115</v>
      </c>
      <c r="G17" s="95" t="s">
        <v>69</v>
      </c>
      <c r="H17" s="96" t="s">
        <v>119</v>
      </c>
      <c r="I17" s="96"/>
      <c r="J17" s="96"/>
      <c r="K17" s="96"/>
      <c r="L17" s="97" t="s">
        <v>113</v>
      </c>
      <c r="M17" s="31" t="s">
        <v>36</v>
      </c>
      <c r="N17" s="85">
        <f>O17+P17</f>
        <v>56</v>
      </c>
      <c r="O17" s="82">
        <v>38</v>
      </c>
      <c r="P17" s="82">
        <v>18</v>
      </c>
      <c r="Q17" s="67"/>
      <c r="R17" s="68"/>
      <c r="S17" s="113">
        <f>R17*V17</f>
        <v>0</v>
      </c>
      <c r="T17" s="70"/>
      <c r="U17" s="71"/>
      <c r="V17" s="114">
        <f>T17+U17</f>
        <v>0</v>
      </c>
    </row>
    <row r="18" spans="1:22" s="13" customFormat="1" ht="54" x14ac:dyDescent="0.2">
      <c r="A18" s="91">
        <v>2</v>
      </c>
      <c r="B18" s="91" t="s">
        <v>126</v>
      </c>
      <c r="C18" s="92" t="s">
        <v>116</v>
      </c>
      <c r="D18" s="93" t="s">
        <v>34</v>
      </c>
      <c r="E18" s="94">
        <v>22.5</v>
      </c>
      <c r="F18" s="95" t="s">
        <v>115</v>
      </c>
      <c r="G18" s="95" t="s">
        <v>60</v>
      </c>
      <c r="H18" s="96" t="s">
        <v>118</v>
      </c>
      <c r="I18" s="96" t="s">
        <v>112</v>
      </c>
      <c r="J18" s="96"/>
      <c r="K18" s="96">
        <v>18</v>
      </c>
      <c r="L18" s="97" t="s">
        <v>113</v>
      </c>
      <c r="M18" s="31" t="s">
        <v>36</v>
      </c>
      <c r="N18" s="85">
        <f t="shared" ref="N18:N19" si="1">O18+P18</f>
        <v>232</v>
      </c>
      <c r="O18" s="84">
        <v>156</v>
      </c>
      <c r="P18" s="84">
        <v>76</v>
      </c>
      <c r="Q18" s="67"/>
      <c r="R18" s="68"/>
      <c r="S18" s="113">
        <f t="shared" ref="S18:S19" si="2">R18*V18</f>
        <v>0</v>
      </c>
      <c r="T18" s="70"/>
      <c r="U18" s="71"/>
      <c r="V18" s="114">
        <f t="shared" ref="V18:V19" si="3">T18+U18</f>
        <v>0</v>
      </c>
    </row>
    <row r="19" spans="1:22" s="13" customFormat="1" ht="54.75" thickBot="1" x14ac:dyDescent="0.25">
      <c r="A19" s="91">
        <v>3</v>
      </c>
      <c r="B19" s="91" t="s">
        <v>125</v>
      </c>
      <c r="C19" s="92" t="s">
        <v>116</v>
      </c>
      <c r="D19" s="93" t="s">
        <v>93</v>
      </c>
      <c r="E19" s="94">
        <v>22.5</v>
      </c>
      <c r="F19" s="95" t="s">
        <v>115</v>
      </c>
      <c r="G19" s="95" t="s">
        <v>60</v>
      </c>
      <c r="H19" s="96" t="s">
        <v>117</v>
      </c>
      <c r="I19" s="96"/>
      <c r="J19" s="96"/>
      <c r="K19" s="96"/>
      <c r="L19" s="97" t="s">
        <v>113</v>
      </c>
      <c r="M19" s="31" t="s">
        <v>36</v>
      </c>
      <c r="N19" s="85">
        <f t="shared" si="1"/>
        <v>144</v>
      </c>
      <c r="O19" s="83">
        <v>108</v>
      </c>
      <c r="P19" s="83">
        <v>36</v>
      </c>
      <c r="Q19" s="67"/>
      <c r="R19" s="68"/>
      <c r="S19" s="113">
        <f t="shared" si="2"/>
        <v>0</v>
      </c>
      <c r="T19" s="70"/>
      <c r="U19" s="71"/>
      <c r="V19" s="114">
        <f t="shared" si="3"/>
        <v>0</v>
      </c>
    </row>
    <row r="20" spans="1:22" s="64" customFormat="1" ht="39" customHeight="1" thickBot="1" x14ac:dyDescent="0.25">
      <c r="A20" s="56"/>
      <c r="B20" s="56"/>
      <c r="C20" s="57" t="s">
        <v>63</v>
      </c>
      <c r="D20" s="58"/>
      <c r="E20" s="59"/>
      <c r="F20" s="60"/>
      <c r="G20" s="61"/>
      <c r="H20" s="62"/>
      <c r="I20" s="62"/>
      <c r="J20" s="62"/>
      <c r="K20" s="62"/>
      <c r="L20" s="90"/>
      <c r="M20" s="63"/>
      <c r="N20" s="55">
        <f>SUM(N17:N19)</f>
        <v>432</v>
      </c>
      <c r="O20" s="55">
        <f>SUM(O17:O19)</f>
        <v>302</v>
      </c>
      <c r="P20" s="55">
        <f>SUM(P17:P19)</f>
        <v>130</v>
      </c>
      <c r="Q20" s="115"/>
      <c r="R20" s="116"/>
      <c r="S20" s="117">
        <f>SUM(S17:S19)</f>
        <v>0</v>
      </c>
      <c r="T20" s="117">
        <f t="shared" ref="T20:U20" si="4">SUM(T17:T19)</f>
        <v>0</v>
      </c>
      <c r="U20" s="117">
        <f t="shared" si="4"/>
        <v>0</v>
      </c>
      <c r="V20" s="118">
        <f>SUM(V17:V19)</f>
        <v>0</v>
      </c>
    </row>
    <row r="21" spans="1:22" s="64" customFormat="1" ht="39" customHeight="1" x14ac:dyDescent="0.2">
      <c r="A21" s="56"/>
      <c r="B21" s="56"/>
      <c r="C21" s="57"/>
      <c r="D21" s="58"/>
      <c r="E21" s="59"/>
      <c r="F21" s="60"/>
      <c r="G21" s="61"/>
      <c r="H21" s="62"/>
      <c r="I21" s="62"/>
      <c r="J21" s="62"/>
      <c r="K21" s="62"/>
      <c r="L21" s="90"/>
      <c r="M21" s="63"/>
      <c r="N21" s="55"/>
      <c r="O21" s="55"/>
      <c r="P21" s="55"/>
      <c r="Q21" s="34"/>
      <c r="R21" s="34"/>
      <c r="S21" s="34"/>
      <c r="T21" s="34"/>
      <c r="U21" s="34"/>
      <c r="V21" s="34"/>
    </row>
    <row r="22" spans="1:22" s="34" customFormat="1" ht="14.25" x14ac:dyDescent="0.2">
      <c r="A22" s="161" t="s">
        <v>42</v>
      </c>
      <c r="B22" s="161"/>
      <c r="C22" s="161"/>
      <c r="D22" s="161"/>
      <c r="E22" s="161"/>
      <c r="F22" s="161"/>
      <c r="G22" s="161"/>
      <c r="H22" s="161"/>
      <c r="I22" s="161"/>
      <c r="J22" s="161"/>
      <c r="K22" s="161"/>
      <c r="L22" s="161"/>
      <c r="M22" s="162"/>
      <c r="N22" s="162"/>
      <c r="O22" s="162"/>
      <c r="P22" s="162"/>
    </row>
    <row r="23" spans="1:22" s="34" customFormat="1" ht="15" x14ac:dyDescent="0.2">
      <c r="A23" s="148" t="s">
        <v>19</v>
      </c>
      <c r="B23" s="148"/>
      <c r="C23" s="148"/>
      <c r="D23" s="163" t="s">
        <v>48</v>
      </c>
      <c r="E23" s="164"/>
      <c r="F23" s="164"/>
      <c r="G23" s="164"/>
      <c r="H23" s="164"/>
      <c r="I23" s="164"/>
      <c r="J23" s="164"/>
      <c r="K23" s="164"/>
      <c r="L23" s="164"/>
      <c r="M23" s="164"/>
      <c r="N23" s="164"/>
      <c r="O23" s="164"/>
      <c r="P23" s="164"/>
    </row>
    <row r="24" spans="1:22" s="34" customFormat="1" ht="15" x14ac:dyDescent="0.2">
      <c r="A24" s="158" t="s">
        <v>29</v>
      </c>
      <c r="B24" s="158"/>
      <c r="C24" s="158"/>
      <c r="D24" s="159" t="s">
        <v>53</v>
      </c>
      <c r="E24" s="159"/>
      <c r="F24" s="159"/>
      <c r="G24" s="159"/>
      <c r="H24" s="159"/>
      <c r="I24" s="159"/>
      <c r="J24" s="159"/>
      <c r="K24" s="159"/>
      <c r="L24" s="159"/>
      <c r="M24" s="159"/>
      <c r="N24" s="159"/>
      <c r="O24" s="159"/>
      <c r="P24" s="159"/>
    </row>
    <row r="25" spans="1:22" s="34" customFormat="1" ht="15" x14ac:dyDescent="0.2">
      <c r="A25" s="158" t="s">
        <v>51</v>
      </c>
      <c r="B25" s="158"/>
      <c r="C25" s="158"/>
      <c r="D25" s="159" t="s">
        <v>52</v>
      </c>
      <c r="E25" s="159"/>
      <c r="F25" s="159"/>
      <c r="G25" s="159"/>
      <c r="H25" s="159"/>
      <c r="I25" s="159"/>
      <c r="J25" s="159"/>
      <c r="K25" s="159"/>
      <c r="L25" s="159"/>
      <c r="M25" s="159"/>
      <c r="N25" s="159"/>
      <c r="O25" s="159"/>
      <c r="P25" s="159"/>
    </row>
    <row r="26" spans="1:22" s="34" customFormat="1" ht="15.6" customHeight="1" x14ac:dyDescent="0.2">
      <c r="A26" s="158" t="s">
        <v>45</v>
      </c>
      <c r="B26" s="158"/>
      <c r="C26" s="158"/>
      <c r="D26" s="157" t="s">
        <v>137</v>
      </c>
      <c r="E26" s="157"/>
      <c r="F26" s="157"/>
      <c r="G26" s="157"/>
      <c r="H26" s="157"/>
      <c r="I26" s="157"/>
      <c r="J26" s="157"/>
      <c r="K26" s="157"/>
      <c r="L26" s="157"/>
      <c r="M26" s="157"/>
      <c r="N26" s="157"/>
      <c r="O26" s="157"/>
      <c r="P26" s="157"/>
    </row>
    <row r="27" spans="1:22" s="34" customFormat="1" ht="15" x14ac:dyDescent="0.2">
      <c r="A27" s="158" t="s">
        <v>49</v>
      </c>
      <c r="B27" s="158"/>
      <c r="C27" s="158"/>
      <c r="D27" s="157" t="s">
        <v>50</v>
      </c>
      <c r="E27" s="157"/>
      <c r="F27" s="157"/>
      <c r="G27" s="157"/>
      <c r="H27" s="157"/>
      <c r="I27" s="157"/>
      <c r="J27" s="157"/>
      <c r="K27" s="157"/>
      <c r="L27" s="157"/>
      <c r="M27" s="157"/>
      <c r="N27" s="157"/>
      <c r="O27" s="157"/>
      <c r="P27" s="157"/>
    </row>
    <row r="28" spans="1:22" s="34" customFormat="1" ht="15" x14ac:dyDescent="0.2">
      <c r="A28" s="158" t="s">
        <v>47</v>
      </c>
      <c r="B28" s="158"/>
      <c r="C28" s="158"/>
      <c r="D28" s="159" t="s">
        <v>57</v>
      </c>
      <c r="E28" s="159"/>
      <c r="F28" s="159"/>
      <c r="G28" s="159"/>
      <c r="H28" s="159"/>
      <c r="I28" s="159"/>
      <c r="J28" s="159"/>
      <c r="K28" s="159"/>
      <c r="L28" s="159"/>
      <c r="M28" s="159"/>
      <c r="N28" s="159"/>
      <c r="O28" s="159"/>
      <c r="P28" s="159"/>
      <c r="Q28" s="36"/>
      <c r="R28" s="36"/>
      <c r="S28" s="45"/>
      <c r="T28" s="45"/>
      <c r="U28" s="45"/>
      <c r="V28" s="45"/>
    </row>
    <row r="29" spans="1:22" s="34" customFormat="1" ht="15.75" x14ac:dyDescent="0.2">
      <c r="A29" s="53" t="s">
        <v>20</v>
      </c>
      <c r="B29" s="53"/>
      <c r="C29" s="53"/>
      <c r="D29" s="53"/>
      <c r="E29" s="53"/>
      <c r="F29" s="53"/>
      <c r="G29" s="36"/>
      <c r="H29" s="36"/>
      <c r="I29" s="36"/>
      <c r="J29" s="17"/>
      <c r="K29" s="36"/>
      <c r="L29" s="36"/>
      <c r="M29" s="36"/>
      <c r="N29" s="45"/>
      <c r="O29" s="45"/>
      <c r="P29" s="45"/>
    </row>
    <row r="30" spans="1:22" s="34" customFormat="1" ht="15" x14ac:dyDescent="0.2">
      <c r="A30" s="142" t="s">
        <v>0</v>
      </c>
      <c r="B30" s="142"/>
      <c r="C30" s="142"/>
      <c r="D30" s="156" t="s">
        <v>9</v>
      </c>
      <c r="E30" s="156"/>
      <c r="F30" s="156"/>
      <c r="G30" s="156"/>
      <c r="H30" s="156"/>
      <c r="I30" s="156"/>
      <c r="J30" s="156"/>
      <c r="K30" s="156"/>
      <c r="L30" s="156"/>
      <c r="M30" s="156"/>
      <c r="N30" s="156"/>
      <c r="O30" s="156"/>
      <c r="P30" s="156"/>
    </row>
    <row r="31" spans="1:22" s="34" customFormat="1" ht="15" x14ac:dyDescent="0.2">
      <c r="A31" s="148" t="s">
        <v>8</v>
      </c>
      <c r="B31" s="148"/>
      <c r="C31" s="148"/>
      <c r="D31" s="147" t="s">
        <v>135</v>
      </c>
      <c r="E31" s="147"/>
      <c r="F31" s="147"/>
      <c r="G31" s="147"/>
      <c r="H31" s="147"/>
      <c r="I31" s="147"/>
      <c r="J31" s="147"/>
      <c r="K31" s="147"/>
      <c r="L31" s="147"/>
      <c r="M31" s="147"/>
      <c r="N31" s="147"/>
      <c r="O31" s="147"/>
      <c r="P31" s="147"/>
    </row>
    <row r="32" spans="1:22" s="34" customFormat="1" ht="15" x14ac:dyDescent="0.2">
      <c r="A32" s="148" t="s">
        <v>14</v>
      </c>
      <c r="B32" s="148"/>
      <c r="C32" s="148"/>
      <c r="D32" s="147" t="s">
        <v>21</v>
      </c>
      <c r="E32" s="147"/>
      <c r="F32" s="147"/>
      <c r="G32" s="147"/>
      <c r="H32" s="147"/>
      <c r="I32" s="147"/>
      <c r="J32" s="147"/>
      <c r="K32" s="147"/>
      <c r="L32" s="147"/>
      <c r="M32" s="147"/>
      <c r="N32" s="147"/>
      <c r="O32" s="147"/>
      <c r="P32" s="147"/>
    </row>
    <row r="33" spans="1:22" s="34" customFormat="1" ht="15" x14ac:dyDescent="0.2">
      <c r="A33" s="148" t="s">
        <v>15</v>
      </c>
      <c r="B33" s="148"/>
      <c r="C33" s="148"/>
      <c r="D33" s="147" t="s">
        <v>44</v>
      </c>
      <c r="E33" s="147"/>
      <c r="F33" s="147"/>
      <c r="G33" s="147"/>
      <c r="H33" s="147"/>
      <c r="I33" s="147"/>
      <c r="J33" s="147"/>
      <c r="K33" s="147"/>
      <c r="L33" s="147"/>
      <c r="M33" s="147"/>
      <c r="N33" s="147"/>
      <c r="O33" s="147"/>
      <c r="P33" s="147"/>
    </row>
    <row r="34" spans="1:22" s="34" customFormat="1" ht="51.75" customHeight="1" x14ac:dyDescent="0.2">
      <c r="A34" s="148" t="s">
        <v>1</v>
      </c>
      <c r="B34" s="148"/>
      <c r="C34" s="148"/>
      <c r="D34" s="147" t="s">
        <v>138</v>
      </c>
      <c r="E34" s="147"/>
      <c r="F34" s="147"/>
      <c r="G34" s="147"/>
      <c r="H34" s="147"/>
      <c r="I34" s="147"/>
      <c r="J34" s="147"/>
      <c r="K34" s="147"/>
      <c r="L34" s="147"/>
      <c r="M34" s="147"/>
      <c r="N34" s="147"/>
      <c r="O34" s="147"/>
      <c r="P34" s="147"/>
    </row>
    <row r="35" spans="1:22" s="34" customFormat="1" ht="48.75" customHeight="1" x14ac:dyDescent="0.2">
      <c r="A35" s="148" t="s">
        <v>2</v>
      </c>
      <c r="B35" s="148"/>
      <c r="C35" s="148"/>
      <c r="D35" s="140" t="s">
        <v>43</v>
      </c>
      <c r="E35" s="141"/>
      <c r="F35" s="141"/>
      <c r="G35" s="141"/>
      <c r="H35" s="141"/>
      <c r="I35" s="141"/>
      <c r="J35" s="141"/>
      <c r="K35" s="141"/>
      <c r="L35" s="141"/>
      <c r="M35" s="141"/>
      <c r="N35" s="141"/>
      <c r="O35" s="141"/>
      <c r="P35" s="141"/>
      <c r="Q35" s="46"/>
      <c r="R35" s="46"/>
      <c r="S35" s="46"/>
      <c r="T35" s="46"/>
      <c r="U35" s="46"/>
      <c r="V35" s="46"/>
    </row>
    <row r="36" spans="1:22" s="46" customFormat="1" ht="75.75" customHeight="1" x14ac:dyDescent="0.2">
      <c r="A36" s="148" t="s">
        <v>16</v>
      </c>
      <c r="B36" s="148"/>
      <c r="C36" s="148"/>
      <c r="D36" s="140" t="s">
        <v>3</v>
      </c>
      <c r="E36" s="141"/>
      <c r="F36" s="141"/>
      <c r="G36" s="141"/>
      <c r="H36" s="141"/>
      <c r="I36" s="141"/>
      <c r="J36" s="141"/>
      <c r="K36" s="141"/>
      <c r="L36" s="141"/>
      <c r="M36" s="141"/>
      <c r="N36" s="141"/>
      <c r="O36" s="141"/>
      <c r="P36" s="141"/>
      <c r="Q36" s="34"/>
      <c r="R36" s="34"/>
      <c r="S36" s="34"/>
      <c r="T36" s="34"/>
      <c r="U36" s="34"/>
      <c r="V36" s="34"/>
    </row>
    <row r="37" spans="1:22" s="34" customFormat="1" ht="49.5" customHeight="1" x14ac:dyDescent="0.2">
      <c r="A37" s="148" t="s">
        <v>22</v>
      </c>
      <c r="B37" s="148"/>
      <c r="C37" s="148"/>
      <c r="D37" s="140" t="s">
        <v>10</v>
      </c>
      <c r="E37" s="141"/>
      <c r="F37" s="141"/>
      <c r="G37" s="141"/>
      <c r="H37" s="141"/>
      <c r="I37" s="141"/>
      <c r="J37" s="141"/>
      <c r="K37" s="141"/>
      <c r="L37" s="141"/>
      <c r="M37" s="141"/>
      <c r="N37" s="141"/>
      <c r="O37" s="141"/>
      <c r="P37" s="141"/>
    </row>
    <row r="38" spans="1:22" s="34" customFormat="1" ht="158.25" customHeight="1" x14ac:dyDescent="0.2">
      <c r="A38" s="148" t="s">
        <v>23</v>
      </c>
      <c r="B38" s="148"/>
      <c r="C38" s="148"/>
      <c r="D38" s="140" t="s">
        <v>37</v>
      </c>
      <c r="E38" s="141"/>
      <c r="F38" s="141"/>
      <c r="G38" s="141"/>
      <c r="H38" s="141"/>
      <c r="I38" s="141"/>
      <c r="J38" s="141"/>
      <c r="K38" s="141"/>
      <c r="L38" s="141"/>
      <c r="M38" s="141"/>
      <c r="N38" s="141"/>
      <c r="O38" s="141"/>
      <c r="P38" s="141"/>
    </row>
    <row r="39" spans="1:22" s="34" customFormat="1" ht="28.5" customHeight="1" x14ac:dyDescent="0.2">
      <c r="A39" s="148" t="s">
        <v>24</v>
      </c>
      <c r="B39" s="148"/>
      <c r="C39" s="148"/>
      <c r="D39" s="145" t="s">
        <v>4</v>
      </c>
      <c r="E39" s="146"/>
      <c r="F39" s="146"/>
      <c r="G39" s="146"/>
      <c r="H39" s="146"/>
      <c r="I39" s="146"/>
      <c r="J39" s="146"/>
      <c r="K39" s="146"/>
      <c r="L39" s="146"/>
      <c r="M39" s="146"/>
      <c r="N39" s="146"/>
      <c r="O39" s="146"/>
      <c r="P39" s="146"/>
    </row>
    <row r="40" spans="1:22" s="34" customFormat="1" ht="43.5" customHeight="1" x14ac:dyDescent="0.2">
      <c r="A40" s="148" t="s">
        <v>25</v>
      </c>
      <c r="B40" s="148"/>
      <c r="C40" s="148"/>
      <c r="D40" s="140" t="s">
        <v>28</v>
      </c>
      <c r="E40" s="141"/>
      <c r="F40" s="141"/>
      <c r="G40" s="141"/>
      <c r="H40" s="141"/>
      <c r="I40" s="141"/>
      <c r="J40" s="141"/>
      <c r="K40" s="141"/>
      <c r="L40" s="141"/>
      <c r="M40" s="141"/>
      <c r="N40" s="141"/>
      <c r="O40" s="141"/>
      <c r="P40" s="141"/>
    </row>
    <row r="41" spans="1:22" s="34" customFormat="1" ht="58.5" customHeight="1" x14ac:dyDescent="0.2">
      <c r="A41" s="148" t="s">
        <v>26</v>
      </c>
      <c r="B41" s="148"/>
      <c r="C41" s="148"/>
      <c r="D41" s="140" t="s">
        <v>11</v>
      </c>
      <c r="E41" s="141"/>
      <c r="F41" s="141"/>
      <c r="G41" s="141"/>
      <c r="H41" s="141"/>
      <c r="I41" s="141"/>
      <c r="J41" s="141"/>
      <c r="K41" s="141"/>
      <c r="L41" s="141"/>
      <c r="M41" s="141"/>
      <c r="N41" s="141"/>
      <c r="O41" s="141"/>
      <c r="P41" s="141"/>
    </row>
    <row r="42" spans="1:22" s="34" customFormat="1" ht="165" customHeight="1" x14ac:dyDescent="0.2">
      <c r="A42" s="148" t="s">
        <v>27</v>
      </c>
      <c r="B42" s="148"/>
      <c r="C42" s="148"/>
      <c r="D42" s="140" t="s">
        <v>12</v>
      </c>
      <c r="E42" s="141"/>
      <c r="F42" s="141"/>
      <c r="G42" s="141"/>
      <c r="H42" s="141"/>
      <c r="I42" s="141"/>
      <c r="J42" s="141"/>
      <c r="K42" s="141"/>
      <c r="L42" s="141"/>
      <c r="M42" s="141"/>
      <c r="N42" s="141"/>
      <c r="O42" s="141"/>
      <c r="P42" s="141"/>
      <c r="S42" s="43"/>
      <c r="T42" s="43"/>
      <c r="U42" s="43"/>
      <c r="V42" s="43"/>
    </row>
    <row r="43" spans="1:22" s="34" customFormat="1" x14ac:dyDescent="0.2">
      <c r="C43" s="3"/>
      <c r="G43" s="36"/>
      <c r="H43" s="36"/>
      <c r="J43" s="15"/>
      <c r="L43" s="15"/>
      <c r="N43" s="43"/>
      <c r="O43" s="43"/>
      <c r="P43" s="43"/>
      <c r="S43" s="43"/>
      <c r="T43" s="43"/>
      <c r="U43" s="43"/>
      <c r="V43" s="43"/>
    </row>
    <row r="44" spans="1:22" s="34" customFormat="1" ht="61.5" customHeight="1" x14ac:dyDescent="0.2">
      <c r="A44" s="152"/>
      <c r="B44" s="152"/>
      <c r="C44" s="152"/>
      <c r="D44" s="152"/>
      <c r="G44" s="36"/>
      <c r="H44" s="36"/>
      <c r="J44" s="15"/>
      <c r="L44" s="15"/>
      <c r="N44" s="43"/>
      <c r="O44" s="43"/>
      <c r="P44" s="43"/>
      <c r="S44" s="43"/>
      <c r="T44" s="43"/>
      <c r="U44" s="43"/>
      <c r="V44" s="43"/>
    </row>
    <row r="45" spans="1:22" s="34" customFormat="1" x14ac:dyDescent="0.2">
      <c r="C45" s="8" t="s">
        <v>13</v>
      </c>
      <c r="D45" s="8"/>
      <c r="E45" s="9"/>
      <c r="F45" s="9"/>
      <c r="G45" s="36"/>
      <c r="H45" s="36"/>
      <c r="J45" s="15"/>
      <c r="L45" s="15"/>
      <c r="N45" s="43"/>
      <c r="O45" s="43"/>
      <c r="P45" s="43"/>
      <c r="Q45" s="35"/>
      <c r="R45" s="35"/>
      <c r="S45" s="37"/>
      <c r="T45" s="37"/>
      <c r="U45" s="37"/>
      <c r="V45" s="37"/>
    </row>
    <row r="46" spans="1:22" s="35" customFormat="1" x14ac:dyDescent="0.2">
      <c r="C46" s="11"/>
      <c r="D46" s="10" t="s">
        <v>5</v>
      </c>
      <c r="E46" s="12"/>
      <c r="F46" s="12"/>
      <c r="G46" s="54"/>
      <c r="H46" s="54"/>
      <c r="J46" s="3"/>
      <c r="L46" s="3"/>
      <c r="N46" s="37"/>
      <c r="O46" s="37"/>
      <c r="P46" s="37"/>
      <c r="Q46" s="3"/>
      <c r="R46" s="3"/>
      <c r="S46" s="37"/>
      <c r="T46" s="37"/>
      <c r="U46" s="37"/>
      <c r="V46" s="37"/>
    </row>
    <row r="47" spans="1:22" x14ac:dyDescent="0.2">
      <c r="G47" s="2"/>
      <c r="H47" s="2"/>
    </row>
    <row r="48" spans="1:22" x14ac:dyDescent="0.2">
      <c r="A48" s="4" t="s">
        <v>30</v>
      </c>
      <c r="B48" s="4"/>
      <c r="G48" s="2"/>
      <c r="H48" s="2"/>
    </row>
    <row r="49" spans="7:8" x14ac:dyDescent="0.2">
      <c r="G49" s="2"/>
      <c r="H49" s="2"/>
    </row>
    <row r="50" spans="7:8" x14ac:dyDescent="0.2">
      <c r="G50" s="2"/>
      <c r="H50" s="2"/>
    </row>
    <row r="51" spans="7:8" x14ac:dyDescent="0.2">
      <c r="G51" s="2"/>
      <c r="H51" s="2"/>
    </row>
    <row r="52" spans="7:8" x14ac:dyDescent="0.2">
      <c r="G52" s="2"/>
      <c r="H52" s="2"/>
    </row>
    <row r="53" spans="7:8" x14ac:dyDescent="0.2">
      <c r="G53" s="2"/>
      <c r="H53" s="2"/>
    </row>
    <row r="54" spans="7:8" x14ac:dyDescent="0.2">
      <c r="G54" s="2"/>
      <c r="H54" s="2"/>
    </row>
    <row r="55" spans="7:8" x14ac:dyDescent="0.2">
      <c r="G55" s="2"/>
      <c r="H55" s="2"/>
    </row>
    <row r="56" spans="7:8" x14ac:dyDescent="0.2">
      <c r="G56" s="2"/>
      <c r="H56" s="2"/>
    </row>
    <row r="57" spans="7:8" x14ac:dyDescent="0.2">
      <c r="G57" s="2"/>
      <c r="H57" s="2"/>
    </row>
    <row r="58" spans="7:8" x14ac:dyDescent="0.2">
      <c r="G58" s="2"/>
      <c r="H58" s="2"/>
    </row>
    <row r="59" spans="7:8" x14ac:dyDescent="0.2">
      <c r="G59" s="2"/>
      <c r="H59" s="2"/>
    </row>
    <row r="60" spans="7:8" x14ac:dyDescent="0.2">
      <c r="G60" s="2"/>
      <c r="H60" s="2"/>
    </row>
    <row r="61" spans="7:8" x14ac:dyDescent="0.2">
      <c r="G61" s="2"/>
      <c r="H61" s="2"/>
    </row>
    <row r="62" spans="7:8" x14ac:dyDescent="0.2">
      <c r="G62" s="2"/>
      <c r="H62" s="2"/>
    </row>
    <row r="63" spans="7:8" x14ac:dyDescent="0.2">
      <c r="G63" s="2"/>
      <c r="H63" s="2"/>
    </row>
    <row r="64" spans="7:8" x14ac:dyDescent="0.2">
      <c r="G64" s="2"/>
      <c r="H64" s="2"/>
    </row>
    <row r="65" spans="7:8" x14ac:dyDescent="0.2">
      <c r="G65" s="2"/>
      <c r="H65" s="2"/>
    </row>
    <row r="66" spans="7:8" x14ac:dyDescent="0.2">
      <c r="G66" s="2"/>
      <c r="H66" s="2"/>
    </row>
    <row r="67" spans="7:8" x14ac:dyDescent="0.2">
      <c r="G67" s="2"/>
      <c r="H67" s="2"/>
    </row>
    <row r="68" spans="7:8" x14ac:dyDescent="0.2">
      <c r="G68" s="2"/>
      <c r="H68" s="2"/>
    </row>
    <row r="69" spans="7:8" x14ac:dyDescent="0.2">
      <c r="G69" s="2"/>
      <c r="H69" s="2"/>
    </row>
    <row r="70" spans="7:8" x14ac:dyDescent="0.2">
      <c r="G70" s="2"/>
      <c r="H70" s="2"/>
    </row>
    <row r="71" spans="7:8" x14ac:dyDescent="0.2">
      <c r="G71" s="2"/>
      <c r="H71" s="2"/>
    </row>
    <row r="72" spans="7:8" x14ac:dyDescent="0.2">
      <c r="G72" s="2"/>
      <c r="H72" s="2"/>
    </row>
    <row r="73" spans="7:8" x14ac:dyDescent="0.2">
      <c r="G73" s="2"/>
      <c r="H73" s="2"/>
    </row>
    <row r="74" spans="7:8" x14ac:dyDescent="0.2">
      <c r="G74" s="2"/>
      <c r="H74" s="2"/>
    </row>
    <row r="75" spans="7:8" x14ac:dyDescent="0.2">
      <c r="G75" s="2"/>
      <c r="H75" s="2"/>
    </row>
    <row r="76" spans="7:8" x14ac:dyDescent="0.2">
      <c r="G76" s="2"/>
      <c r="H76" s="2"/>
    </row>
    <row r="77" spans="7:8" x14ac:dyDescent="0.2">
      <c r="G77" s="2"/>
      <c r="H77" s="2"/>
    </row>
    <row r="78" spans="7:8" x14ac:dyDescent="0.2">
      <c r="G78" s="2"/>
      <c r="H78" s="2"/>
    </row>
    <row r="79" spans="7:8" x14ac:dyDescent="0.2">
      <c r="G79" s="2"/>
      <c r="H79" s="2"/>
    </row>
    <row r="80" spans="7:8" x14ac:dyDescent="0.2">
      <c r="G80" s="2"/>
      <c r="H80" s="2"/>
    </row>
    <row r="81" spans="7:8" x14ac:dyDescent="0.2">
      <c r="G81" s="2"/>
      <c r="H81" s="2"/>
    </row>
    <row r="82" spans="7:8" x14ac:dyDescent="0.2">
      <c r="G82" s="2"/>
      <c r="H82" s="2"/>
    </row>
    <row r="83" spans="7:8" x14ac:dyDescent="0.2">
      <c r="G83" s="2"/>
      <c r="H83" s="2"/>
    </row>
    <row r="84" spans="7:8" x14ac:dyDescent="0.2">
      <c r="G84" s="2"/>
      <c r="H84" s="2"/>
    </row>
    <row r="85" spans="7:8" x14ac:dyDescent="0.2">
      <c r="G85" s="2"/>
      <c r="H85" s="2"/>
    </row>
    <row r="86" spans="7:8" x14ac:dyDescent="0.2">
      <c r="G86" s="2"/>
      <c r="H86" s="2"/>
    </row>
    <row r="87" spans="7:8" x14ac:dyDescent="0.2">
      <c r="G87" s="2"/>
      <c r="H87" s="2"/>
    </row>
    <row r="88" spans="7:8" x14ac:dyDescent="0.2">
      <c r="G88" s="2"/>
      <c r="H88" s="2"/>
    </row>
    <row r="89" spans="7:8" x14ac:dyDescent="0.2">
      <c r="G89" s="2"/>
      <c r="H89" s="2"/>
    </row>
    <row r="90" spans="7:8" x14ac:dyDescent="0.2">
      <c r="G90" s="2"/>
      <c r="H90" s="2"/>
    </row>
    <row r="91" spans="7:8" x14ac:dyDescent="0.2">
      <c r="G91" s="2"/>
      <c r="H91" s="2"/>
    </row>
    <row r="92" spans="7:8" x14ac:dyDescent="0.2">
      <c r="G92" s="2"/>
      <c r="H92" s="2"/>
    </row>
    <row r="93" spans="7:8" x14ac:dyDescent="0.2">
      <c r="G93" s="2"/>
      <c r="H93" s="2"/>
    </row>
    <row r="94" spans="7:8" x14ac:dyDescent="0.2">
      <c r="G94" s="2"/>
      <c r="H94" s="2"/>
    </row>
    <row r="95" spans="7:8" x14ac:dyDescent="0.2">
      <c r="G95" s="2"/>
      <c r="H95" s="2"/>
    </row>
    <row r="96" spans="7:8" x14ac:dyDescent="0.2">
      <c r="G96" s="2"/>
      <c r="H96" s="2"/>
    </row>
    <row r="97" spans="7:8" x14ac:dyDescent="0.2">
      <c r="G97" s="2"/>
      <c r="H97" s="2"/>
    </row>
    <row r="98" spans="7:8" x14ac:dyDescent="0.2">
      <c r="G98" s="2"/>
      <c r="H98" s="2"/>
    </row>
    <row r="99" spans="7:8" x14ac:dyDescent="0.2">
      <c r="G99" s="2"/>
      <c r="H99" s="2"/>
    </row>
    <row r="100" spans="7:8" x14ac:dyDescent="0.2">
      <c r="G100" s="2"/>
      <c r="H100" s="2"/>
    </row>
    <row r="101" spans="7:8" x14ac:dyDescent="0.2">
      <c r="G101" s="2"/>
      <c r="H101" s="2"/>
    </row>
    <row r="102" spans="7:8" x14ac:dyDescent="0.2">
      <c r="G102" s="2"/>
      <c r="H102" s="2"/>
    </row>
    <row r="103" spans="7:8" x14ac:dyDescent="0.2">
      <c r="G103" s="2"/>
      <c r="H103" s="2"/>
    </row>
    <row r="104" spans="7:8" x14ac:dyDescent="0.2">
      <c r="G104" s="2"/>
      <c r="H104" s="2"/>
    </row>
    <row r="105" spans="7:8" x14ac:dyDescent="0.2">
      <c r="G105" s="2"/>
      <c r="H105" s="2"/>
    </row>
    <row r="106" spans="7:8" x14ac:dyDescent="0.2">
      <c r="G106" s="2"/>
      <c r="H106" s="2"/>
    </row>
    <row r="107" spans="7:8" x14ac:dyDescent="0.2">
      <c r="G107" s="2"/>
      <c r="H107" s="2"/>
    </row>
    <row r="108" spans="7:8" x14ac:dyDescent="0.2">
      <c r="G108" s="2"/>
      <c r="H108" s="2"/>
    </row>
    <row r="109" spans="7:8" x14ac:dyDescent="0.2">
      <c r="G109" s="2"/>
      <c r="H109" s="2"/>
    </row>
    <row r="110" spans="7:8" x14ac:dyDescent="0.2">
      <c r="G110" s="2"/>
      <c r="H110" s="2"/>
    </row>
    <row r="111" spans="7:8" x14ac:dyDescent="0.2">
      <c r="G111" s="2"/>
      <c r="H111" s="2"/>
    </row>
    <row r="112" spans="7:8" x14ac:dyDescent="0.2">
      <c r="G112" s="2"/>
      <c r="H112" s="2"/>
    </row>
    <row r="113" spans="7:8" x14ac:dyDescent="0.2">
      <c r="G113" s="2"/>
      <c r="H113" s="2"/>
    </row>
    <row r="114" spans="7:8" x14ac:dyDescent="0.2">
      <c r="G114" s="2"/>
      <c r="H114" s="2"/>
    </row>
    <row r="115" spans="7:8" x14ac:dyDescent="0.2">
      <c r="G115" s="2"/>
      <c r="H115" s="2"/>
    </row>
    <row r="116" spans="7:8" x14ac:dyDescent="0.2">
      <c r="G116" s="2"/>
      <c r="H116" s="2"/>
    </row>
    <row r="117" spans="7:8" x14ac:dyDescent="0.2">
      <c r="G117" s="2"/>
      <c r="H117" s="2"/>
    </row>
    <row r="118" spans="7:8" x14ac:dyDescent="0.2">
      <c r="G118" s="2"/>
      <c r="H118" s="2"/>
    </row>
    <row r="119" spans="7:8" x14ac:dyDescent="0.2">
      <c r="G119" s="2"/>
      <c r="H119" s="2"/>
    </row>
    <row r="120" spans="7:8" x14ac:dyDescent="0.2">
      <c r="G120" s="2"/>
      <c r="H120" s="2"/>
    </row>
    <row r="121" spans="7:8" x14ac:dyDescent="0.2">
      <c r="G121" s="2"/>
      <c r="H121" s="2"/>
    </row>
    <row r="122" spans="7:8" x14ac:dyDescent="0.2">
      <c r="G122" s="2"/>
      <c r="H122" s="2"/>
    </row>
    <row r="123" spans="7:8" x14ac:dyDescent="0.2">
      <c r="G123" s="2"/>
      <c r="H123" s="2"/>
    </row>
    <row r="124" spans="7:8" x14ac:dyDescent="0.2">
      <c r="G124" s="2"/>
      <c r="H124" s="2"/>
    </row>
    <row r="125" spans="7:8" x14ac:dyDescent="0.2">
      <c r="G125" s="2"/>
      <c r="H125" s="2"/>
    </row>
    <row r="126" spans="7:8" x14ac:dyDescent="0.2">
      <c r="G126" s="2"/>
      <c r="H126" s="2"/>
    </row>
    <row r="127" spans="7:8" x14ac:dyDescent="0.2">
      <c r="G127" s="2"/>
      <c r="H127" s="2"/>
    </row>
    <row r="128" spans="7:8" x14ac:dyDescent="0.2">
      <c r="G128" s="2"/>
      <c r="H128" s="2"/>
    </row>
    <row r="129" spans="7:8" x14ac:dyDescent="0.2">
      <c r="G129" s="2"/>
      <c r="H129" s="2"/>
    </row>
    <row r="130" spans="7:8" x14ac:dyDescent="0.2">
      <c r="G130" s="2"/>
      <c r="H130" s="2"/>
    </row>
    <row r="131" spans="7:8" x14ac:dyDescent="0.2">
      <c r="G131" s="2"/>
      <c r="H131" s="2"/>
    </row>
    <row r="132" spans="7:8" x14ac:dyDescent="0.2">
      <c r="G132" s="2"/>
      <c r="H132" s="2"/>
    </row>
    <row r="133" spans="7:8" x14ac:dyDescent="0.2">
      <c r="G133" s="2"/>
      <c r="H133" s="2"/>
    </row>
    <row r="134" spans="7:8" x14ac:dyDescent="0.2">
      <c r="G134" s="2"/>
      <c r="H134" s="2"/>
    </row>
    <row r="135" spans="7:8" x14ac:dyDescent="0.2">
      <c r="G135" s="2"/>
      <c r="H135" s="2"/>
    </row>
    <row r="136" spans="7:8" x14ac:dyDescent="0.2">
      <c r="G136" s="2"/>
      <c r="H136" s="2"/>
    </row>
    <row r="137" spans="7:8" x14ac:dyDescent="0.2">
      <c r="G137" s="2"/>
      <c r="H137" s="2"/>
    </row>
    <row r="138" spans="7:8" x14ac:dyDescent="0.2">
      <c r="G138" s="2"/>
      <c r="H138" s="2"/>
    </row>
    <row r="139" spans="7:8" x14ac:dyDescent="0.2">
      <c r="G139" s="2"/>
      <c r="H139" s="2"/>
    </row>
    <row r="140" spans="7:8" x14ac:dyDescent="0.2">
      <c r="G140" s="2"/>
      <c r="H140" s="2"/>
    </row>
    <row r="141" spans="7:8" x14ac:dyDescent="0.2">
      <c r="G141" s="2"/>
      <c r="H141" s="2"/>
    </row>
    <row r="142" spans="7:8" x14ac:dyDescent="0.2">
      <c r="G142" s="2"/>
      <c r="H142" s="2"/>
    </row>
    <row r="143" spans="7:8" x14ac:dyDescent="0.2">
      <c r="G143" s="2"/>
      <c r="H143" s="2"/>
    </row>
    <row r="144" spans="7:8" x14ac:dyDescent="0.2">
      <c r="G144" s="2"/>
      <c r="H144" s="2"/>
    </row>
    <row r="145" spans="7:8" x14ac:dyDescent="0.2">
      <c r="G145" s="2"/>
      <c r="H145" s="2"/>
    </row>
    <row r="146" spans="7:8" x14ac:dyDescent="0.2">
      <c r="G146" s="2"/>
      <c r="H146" s="2"/>
    </row>
    <row r="147" spans="7:8" x14ac:dyDescent="0.2">
      <c r="G147" s="2"/>
      <c r="H147" s="2"/>
    </row>
    <row r="148" spans="7:8" x14ac:dyDescent="0.2">
      <c r="G148" s="2"/>
      <c r="H148" s="2"/>
    </row>
    <row r="149" spans="7:8" x14ac:dyDescent="0.2">
      <c r="G149" s="2"/>
      <c r="H149" s="2"/>
    </row>
    <row r="150" spans="7:8" x14ac:dyDescent="0.2">
      <c r="G150" s="2"/>
      <c r="H150" s="2"/>
    </row>
    <row r="151" spans="7:8" x14ac:dyDescent="0.2">
      <c r="G151" s="2"/>
      <c r="H151" s="2"/>
    </row>
    <row r="152" spans="7:8" x14ac:dyDescent="0.2">
      <c r="G152" s="2"/>
      <c r="H152" s="2"/>
    </row>
    <row r="153" spans="7:8" x14ac:dyDescent="0.2">
      <c r="G153" s="2"/>
      <c r="H153" s="2"/>
    </row>
    <row r="154" spans="7:8" x14ac:dyDescent="0.2">
      <c r="G154" s="2"/>
      <c r="H154" s="2"/>
    </row>
    <row r="155" spans="7:8" x14ac:dyDescent="0.2">
      <c r="G155" s="2"/>
      <c r="H155" s="2"/>
    </row>
    <row r="156" spans="7:8" x14ac:dyDescent="0.2">
      <c r="G156" s="2"/>
      <c r="H156" s="2"/>
    </row>
    <row r="157" spans="7:8" x14ac:dyDescent="0.2">
      <c r="G157" s="2"/>
      <c r="H157" s="2"/>
    </row>
    <row r="158" spans="7:8" x14ac:dyDescent="0.2">
      <c r="G158" s="2"/>
      <c r="H158" s="2"/>
    </row>
    <row r="159" spans="7:8" x14ac:dyDescent="0.2">
      <c r="G159" s="2"/>
      <c r="H159" s="2"/>
    </row>
    <row r="160" spans="7:8" x14ac:dyDescent="0.2">
      <c r="G160" s="2"/>
      <c r="H160" s="2"/>
    </row>
    <row r="161" spans="7:8" x14ac:dyDescent="0.2">
      <c r="G161" s="2"/>
      <c r="H161" s="2"/>
    </row>
    <row r="162" spans="7:8" x14ac:dyDescent="0.2">
      <c r="G162" s="2"/>
      <c r="H162" s="2"/>
    </row>
    <row r="163" spans="7:8" x14ac:dyDescent="0.2">
      <c r="G163" s="2"/>
      <c r="H163" s="2"/>
    </row>
    <row r="164" spans="7:8" x14ac:dyDescent="0.2">
      <c r="G164" s="2"/>
      <c r="H164" s="2"/>
    </row>
    <row r="165" spans="7:8" x14ac:dyDescent="0.2">
      <c r="G165" s="2"/>
      <c r="H165" s="2"/>
    </row>
    <row r="166" spans="7:8" x14ac:dyDescent="0.2">
      <c r="G166" s="2"/>
      <c r="H166" s="2"/>
    </row>
    <row r="167" spans="7:8" x14ac:dyDescent="0.2">
      <c r="G167" s="2"/>
      <c r="H167" s="2"/>
    </row>
    <row r="168" spans="7:8" x14ac:dyDescent="0.2">
      <c r="G168" s="2"/>
      <c r="H168" s="2"/>
    </row>
    <row r="169" spans="7:8" x14ac:dyDescent="0.2">
      <c r="G169" s="2"/>
      <c r="H169" s="2"/>
    </row>
    <row r="170" spans="7:8" x14ac:dyDescent="0.2">
      <c r="G170" s="2"/>
      <c r="H170" s="2"/>
    </row>
    <row r="171" spans="7:8" x14ac:dyDescent="0.2">
      <c r="G171" s="2"/>
      <c r="H171" s="2"/>
    </row>
    <row r="172" spans="7:8" x14ac:dyDescent="0.2">
      <c r="G172" s="2"/>
      <c r="H172" s="2"/>
    </row>
    <row r="173" spans="7:8" x14ac:dyDescent="0.2">
      <c r="G173" s="2"/>
      <c r="H173" s="2"/>
    </row>
    <row r="174" spans="7:8" x14ac:dyDescent="0.2">
      <c r="G174" s="2"/>
      <c r="H174" s="2"/>
    </row>
    <row r="175" spans="7:8" x14ac:dyDescent="0.2">
      <c r="G175" s="2"/>
      <c r="H175" s="2"/>
    </row>
    <row r="176" spans="7:8" x14ac:dyDescent="0.2">
      <c r="G176" s="2"/>
      <c r="H176" s="2"/>
    </row>
    <row r="177" spans="7:8" x14ac:dyDescent="0.2">
      <c r="G177" s="2"/>
      <c r="H177" s="2"/>
    </row>
    <row r="178" spans="7:8" x14ac:dyDescent="0.2">
      <c r="G178" s="2"/>
      <c r="H178" s="2"/>
    </row>
    <row r="179" spans="7:8" x14ac:dyDescent="0.2">
      <c r="G179" s="2"/>
      <c r="H179" s="2"/>
    </row>
    <row r="180" spans="7:8" x14ac:dyDescent="0.2">
      <c r="G180" s="2"/>
      <c r="H180" s="2"/>
    </row>
    <row r="181" spans="7:8" x14ac:dyDescent="0.2">
      <c r="G181" s="2"/>
      <c r="H181" s="2"/>
    </row>
    <row r="182" spans="7:8" x14ac:dyDescent="0.2">
      <c r="G182" s="2"/>
      <c r="H182" s="2"/>
    </row>
    <row r="183" spans="7:8" x14ac:dyDescent="0.2">
      <c r="G183" s="2"/>
      <c r="H183" s="2"/>
    </row>
    <row r="184" spans="7:8" x14ac:dyDescent="0.2">
      <c r="G184" s="2"/>
      <c r="H184" s="2"/>
    </row>
    <row r="185" spans="7:8" x14ac:dyDescent="0.2">
      <c r="G185" s="2"/>
      <c r="H185" s="2"/>
    </row>
    <row r="186" spans="7:8" x14ac:dyDescent="0.2">
      <c r="G186" s="2"/>
      <c r="H186" s="2"/>
    </row>
    <row r="187" spans="7:8" x14ac:dyDescent="0.2">
      <c r="G187" s="2"/>
      <c r="H187" s="2"/>
    </row>
    <row r="188" spans="7:8" x14ac:dyDescent="0.2">
      <c r="G188" s="2"/>
      <c r="H188" s="2"/>
    </row>
    <row r="189" spans="7:8" x14ac:dyDescent="0.2">
      <c r="G189" s="2"/>
      <c r="H189" s="2"/>
    </row>
    <row r="190" spans="7:8" x14ac:dyDescent="0.2">
      <c r="G190" s="2"/>
      <c r="H190" s="2"/>
    </row>
    <row r="191" spans="7:8" x14ac:dyDescent="0.2">
      <c r="G191" s="2"/>
      <c r="H191" s="2"/>
    </row>
    <row r="192" spans="7:8" x14ac:dyDescent="0.2">
      <c r="G192" s="2"/>
      <c r="H192" s="2"/>
    </row>
    <row r="193" spans="7:8" x14ac:dyDescent="0.2">
      <c r="G193" s="2"/>
      <c r="H193" s="2"/>
    </row>
    <row r="194" spans="7:8" x14ac:dyDescent="0.2">
      <c r="G194" s="2"/>
      <c r="H194" s="2"/>
    </row>
    <row r="195" spans="7:8" x14ac:dyDescent="0.2">
      <c r="G195" s="2"/>
      <c r="H195" s="2"/>
    </row>
    <row r="196" spans="7:8" x14ac:dyDescent="0.2">
      <c r="G196" s="2"/>
      <c r="H196" s="2"/>
    </row>
    <row r="197" spans="7:8" x14ac:dyDescent="0.2">
      <c r="G197" s="2"/>
      <c r="H197" s="2"/>
    </row>
    <row r="198" spans="7:8" x14ac:dyDescent="0.2">
      <c r="G198" s="2"/>
      <c r="H198" s="2"/>
    </row>
    <row r="199" spans="7:8" x14ac:dyDescent="0.2">
      <c r="G199" s="2"/>
      <c r="H199" s="2"/>
    </row>
    <row r="200" spans="7:8" x14ac:dyDescent="0.2">
      <c r="G200" s="2"/>
      <c r="H200" s="2"/>
    </row>
    <row r="201" spans="7:8" x14ac:dyDescent="0.2">
      <c r="G201" s="2"/>
      <c r="H201" s="2"/>
    </row>
    <row r="202" spans="7:8" x14ac:dyDescent="0.2">
      <c r="G202" s="2"/>
      <c r="H202" s="2"/>
    </row>
    <row r="203" spans="7:8" x14ac:dyDescent="0.2">
      <c r="G203" s="2"/>
      <c r="H203" s="2"/>
    </row>
    <row r="204" spans="7:8" x14ac:dyDescent="0.2">
      <c r="G204" s="2"/>
      <c r="H204" s="2"/>
    </row>
    <row r="205" spans="7:8" x14ac:dyDescent="0.2">
      <c r="G205" s="2"/>
      <c r="H205" s="2"/>
    </row>
    <row r="206" spans="7:8" x14ac:dyDescent="0.2">
      <c r="G206" s="2"/>
      <c r="H206" s="2"/>
    </row>
    <row r="207" spans="7:8" x14ac:dyDescent="0.2">
      <c r="G207" s="2"/>
      <c r="H207" s="2"/>
    </row>
    <row r="208" spans="7:8" x14ac:dyDescent="0.2">
      <c r="G208" s="2"/>
      <c r="H208" s="2"/>
    </row>
    <row r="209" spans="7:8" x14ac:dyDescent="0.2">
      <c r="G209" s="2"/>
      <c r="H209" s="2"/>
    </row>
    <row r="210" spans="7:8" x14ac:dyDescent="0.2">
      <c r="G210" s="2"/>
      <c r="H210" s="2"/>
    </row>
    <row r="211" spans="7:8" x14ac:dyDescent="0.2">
      <c r="G211" s="2"/>
      <c r="H211" s="2"/>
    </row>
    <row r="212" spans="7:8" x14ac:dyDescent="0.2">
      <c r="G212" s="2"/>
      <c r="H212" s="2"/>
    </row>
    <row r="213" spans="7:8" x14ac:dyDescent="0.2">
      <c r="G213" s="2"/>
      <c r="H213" s="2"/>
    </row>
    <row r="214" spans="7:8" x14ac:dyDescent="0.2">
      <c r="G214" s="2"/>
      <c r="H214" s="2"/>
    </row>
    <row r="215" spans="7:8" x14ac:dyDescent="0.2">
      <c r="G215" s="2"/>
      <c r="H215" s="2"/>
    </row>
    <row r="216" spans="7:8" x14ac:dyDescent="0.2">
      <c r="G216" s="2"/>
      <c r="H216" s="2"/>
    </row>
    <row r="217" spans="7:8" x14ac:dyDescent="0.2">
      <c r="G217" s="2"/>
      <c r="H217" s="2"/>
    </row>
    <row r="218" spans="7:8" x14ac:dyDescent="0.2">
      <c r="G218" s="2"/>
      <c r="H218" s="2"/>
    </row>
    <row r="219" spans="7:8" x14ac:dyDescent="0.2">
      <c r="G219" s="2"/>
      <c r="H219" s="2"/>
    </row>
    <row r="220" spans="7:8" x14ac:dyDescent="0.2">
      <c r="G220" s="2"/>
      <c r="H220" s="2"/>
    </row>
    <row r="221" spans="7:8" x14ac:dyDescent="0.2">
      <c r="G221" s="2"/>
      <c r="H221" s="2"/>
    </row>
    <row r="222" spans="7:8" x14ac:dyDescent="0.2">
      <c r="G222" s="2"/>
      <c r="H222" s="2"/>
    </row>
    <row r="223" spans="7:8" x14ac:dyDescent="0.2">
      <c r="G223" s="2"/>
      <c r="H223" s="2"/>
    </row>
    <row r="224" spans="7:8" x14ac:dyDescent="0.2">
      <c r="G224" s="2"/>
      <c r="H224" s="2"/>
    </row>
    <row r="225" spans="7:8" x14ac:dyDescent="0.2">
      <c r="G225" s="2"/>
      <c r="H225" s="2"/>
    </row>
    <row r="226" spans="7:8" x14ac:dyDescent="0.2">
      <c r="G226" s="2"/>
      <c r="H226" s="2"/>
    </row>
    <row r="227" spans="7:8" x14ac:dyDescent="0.2">
      <c r="G227" s="2"/>
      <c r="H227" s="2"/>
    </row>
    <row r="228" spans="7:8" x14ac:dyDescent="0.2">
      <c r="G228" s="2"/>
      <c r="H228" s="2"/>
    </row>
    <row r="229" spans="7:8" x14ac:dyDescent="0.2">
      <c r="G229" s="2"/>
      <c r="H229" s="2"/>
    </row>
    <row r="230" spans="7:8" x14ac:dyDescent="0.2">
      <c r="G230" s="2"/>
      <c r="H230" s="2"/>
    </row>
    <row r="231" spans="7:8" x14ac:dyDescent="0.2">
      <c r="G231" s="2"/>
      <c r="H231" s="2"/>
    </row>
    <row r="232" spans="7:8" x14ac:dyDescent="0.2">
      <c r="G232" s="2"/>
      <c r="H232" s="2"/>
    </row>
    <row r="233" spans="7:8" x14ac:dyDescent="0.2">
      <c r="G233" s="2"/>
      <c r="H233" s="2"/>
    </row>
    <row r="234" spans="7:8" x14ac:dyDescent="0.2">
      <c r="G234" s="2"/>
      <c r="H234" s="2"/>
    </row>
    <row r="235" spans="7:8" x14ac:dyDescent="0.2">
      <c r="G235" s="2"/>
      <c r="H235" s="2"/>
    </row>
    <row r="236" spans="7:8" x14ac:dyDescent="0.2">
      <c r="G236" s="2"/>
      <c r="H236" s="2"/>
    </row>
    <row r="237" spans="7:8" x14ac:dyDescent="0.2">
      <c r="G237" s="2"/>
      <c r="H237" s="2"/>
    </row>
    <row r="238" spans="7:8" x14ac:dyDescent="0.2">
      <c r="G238" s="2"/>
      <c r="H238" s="2"/>
    </row>
    <row r="239" spans="7:8" x14ac:dyDescent="0.2">
      <c r="G239" s="2"/>
      <c r="H239" s="2"/>
    </row>
    <row r="240" spans="7:8" x14ac:dyDescent="0.2">
      <c r="G240" s="2"/>
      <c r="H240" s="2"/>
    </row>
    <row r="241" spans="7:8" x14ac:dyDescent="0.2">
      <c r="G241" s="2"/>
      <c r="H241" s="2"/>
    </row>
    <row r="242" spans="7:8" x14ac:dyDescent="0.2">
      <c r="G242" s="2"/>
      <c r="H242" s="2"/>
    </row>
    <row r="243" spans="7:8" x14ac:dyDescent="0.2">
      <c r="G243" s="2"/>
      <c r="H243" s="2"/>
    </row>
    <row r="244" spans="7:8" x14ac:dyDescent="0.2">
      <c r="G244" s="2"/>
      <c r="H244" s="2"/>
    </row>
  </sheetData>
  <protectedRanges>
    <protectedRange sqref="I22" name="Диапазон1"/>
  </protectedRanges>
  <autoFilter ref="A16:V42"/>
  <mergeCells count="46">
    <mergeCell ref="A42:C42"/>
    <mergeCell ref="D42:P42"/>
    <mergeCell ref="A44:D44"/>
    <mergeCell ref="A39:C39"/>
    <mergeCell ref="D39:P39"/>
    <mergeCell ref="A40:C40"/>
    <mergeCell ref="D40:P40"/>
    <mergeCell ref="A41:C41"/>
    <mergeCell ref="D41:P41"/>
    <mergeCell ref="A36:C36"/>
    <mergeCell ref="D36:P36"/>
    <mergeCell ref="A37:C37"/>
    <mergeCell ref="D37:P37"/>
    <mergeCell ref="A38:C38"/>
    <mergeCell ref="D38:P38"/>
    <mergeCell ref="A33:C33"/>
    <mergeCell ref="D33:P33"/>
    <mergeCell ref="A34:C34"/>
    <mergeCell ref="D34:P34"/>
    <mergeCell ref="A35:C35"/>
    <mergeCell ref="D35:P35"/>
    <mergeCell ref="A30:C30"/>
    <mergeCell ref="D30:P30"/>
    <mergeCell ref="A31:C31"/>
    <mergeCell ref="D31:P31"/>
    <mergeCell ref="A32:C32"/>
    <mergeCell ref="D32:P32"/>
    <mergeCell ref="A26:C26"/>
    <mergeCell ref="D26:P26"/>
    <mergeCell ref="A27:C27"/>
    <mergeCell ref="D27:P27"/>
    <mergeCell ref="A28:C28"/>
    <mergeCell ref="D28:P28"/>
    <mergeCell ref="A25:C25"/>
    <mergeCell ref="D25:P25"/>
    <mergeCell ref="A1:D1"/>
    <mergeCell ref="Q13:V13"/>
    <mergeCell ref="A14:A15"/>
    <mergeCell ref="B14:L14"/>
    <mergeCell ref="M14:P14"/>
    <mergeCell ref="T14:U14"/>
    <mergeCell ref="A22:P22"/>
    <mergeCell ref="A23:C23"/>
    <mergeCell ref="D23:P23"/>
    <mergeCell ref="A24:C24"/>
    <mergeCell ref="D24:P24"/>
  </mergeCells>
  <conditionalFormatting sqref="D18">
    <cfRule type="duplicateValues" dxfId="17" priority="2"/>
  </conditionalFormatting>
  <conditionalFormatting sqref="D20:D21">
    <cfRule type="duplicateValues" dxfId="16" priority="1"/>
  </conditionalFormatting>
  <conditionalFormatting sqref="D19">
    <cfRule type="duplicateValues" dxfId="15" priority="3"/>
  </conditionalFormatting>
  <conditionalFormatting sqref="D17">
    <cfRule type="duplicateValues" dxfId="14" priority="4"/>
  </conditionalFormatting>
  <printOptions horizontalCentered="1"/>
  <pageMargins left="0.25" right="0.25" top="0.75" bottom="0.75" header="0.3" footer="0.3"/>
  <pageSetup paperSize="9" scale="18" fitToHeight="0" orientation="landscape" r:id="rId1"/>
  <headerFooter alignWithMargins="0">
    <oddFooter>Страница &amp;P из &amp;N</oddFooter>
  </headerFooter>
  <colBreaks count="1" manualBreakCount="1">
    <brk id="17" max="49"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63"/>
  <sheetViews>
    <sheetView zoomScale="40" zoomScaleNormal="40" zoomScaleSheetLayoutView="25" workbookViewId="0">
      <selection activeCell="B17" sqref="B17"/>
    </sheetView>
  </sheetViews>
  <sheetFormatPr defaultColWidth="9.140625" defaultRowHeight="12.75" x14ac:dyDescent="0.2"/>
  <cols>
    <col min="1" max="1" width="10.85546875" style="1" customWidth="1"/>
    <col min="2" max="2" width="40.140625" style="1" customWidth="1"/>
    <col min="3" max="3" width="31.140625" style="3" customWidth="1"/>
    <col min="4" max="4" width="20.5703125" style="3" customWidth="1"/>
    <col min="5" max="5" width="15.140625" style="3" bestFit="1" customWidth="1"/>
    <col min="6" max="6" width="21.140625" style="3" customWidth="1"/>
    <col min="7" max="7" width="26.7109375" style="3" customWidth="1"/>
    <col min="8" max="8" width="28.5703125" style="3" customWidth="1"/>
    <col min="9" max="9" width="17.5703125" style="3" customWidth="1"/>
    <col min="10" max="11" width="19.42578125" style="3" customWidth="1"/>
    <col min="12" max="12" width="44.140625" style="3" customWidth="1"/>
    <col min="13" max="13" width="16.5703125" style="3" customWidth="1"/>
    <col min="14" max="16" width="33.28515625" style="37" customWidth="1"/>
    <col min="17" max="17" width="25.28515625" style="37" customWidth="1"/>
    <col min="18" max="18" width="30.140625" style="3" customWidth="1"/>
    <col min="19" max="20" width="27.28515625" style="3" customWidth="1"/>
    <col min="21" max="21" width="25.7109375" style="37" customWidth="1"/>
    <col min="22" max="25" width="24.5703125" style="37" customWidth="1"/>
    <col min="26" max="16384" width="9.140625" style="3"/>
  </cols>
  <sheetData>
    <row r="1" spans="1:25" s="34" customFormat="1" ht="20.25" x14ac:dyDescent="0.2">
      <c r="A1" s="143"/>
      <c r="B1" s="143"/>
      <c r="C1" s="143"/>
      <c r="D1" s="143"/>
      <c r="J1" s="15"/>
      <c r="L1" s="15"/>
      <c r="N1" s="43"/>
      <c r="O1" s="43"/>
      <c r="P1" s="43"/>
      <c r="Q1" s="43"/>
      <c r="U1" s="43"/>
      <c r="V1" s="43"/>
      <c r="W1" s="43"/>
      <c r="X1" s="43"/>
      <c r="Y1" s="43"/>
    </row>
    <row r="2" spans="1:25" s="34" customFormat="1" ht="30.75" customHeight="1" x14ac:dyDescent="0.2">
      <c r="C2" s="5"/>
      <c r="D2" s="5"/>
      <c r="E2" s="5"/>
      <c r="F2" s="5"/>
      <c r="J2" s="15"/>
      <c r="L2" s="15"/>
      <c r="N2" s="43"/>
      <c r="O2" s="43"/>
      <c r="P2" s="43"/>
      <c r="Q2" s="43"/>
      <c r="U2" s="43"/>
      <c r="V2" s="43"/>
      <c r="W2" s="43"/>
      <c r="X2" s="43"/>
      <c r="Y2" s="43"/>
    </row>
    <row r="3" spans="1:25" s="34" customFormat="1" ht="20.25" x14ac:dyDescent="0.2">
      <c r="A3" s="5"/>
      <c r="B3" s="5"/>
      <c r="C3" s="6" t="s">
        <v>17</v>
      </c>
      <c r="D3" s="47"/>
      <c r="E3" s="36"/>
      <c r="F3" s="36"/>
      <c r="J3" s="15"/>
      <c r="L3" s="15"/>
      <c r="N3" s="43"/>
      <c r="O3" s="43"/>
      <c r="P3" s="43"/>
      <c r="Q3" s="43"/>
      <c r="U3" s="43"/>
      <c r="V3" s="43"/>
      <c r="W3" s="43"/>
      <c r="X3" s="43"/>
      <c r="Y3" s="43"/>
    </row>
    <row r="4" spans="1:25" s="34" customFormat="1" ht="20.25" x14ac:dyDescent="0.2">
      <c r="A4" s="5"/>
      <c r="B4" s="5"/>
      <c r="C4" s="6" t="s">
        <v>18</v>
      </c>
      <c r="D4" s="48"/>
      <c r="E4" s="36"/>
      <c r="F4" s="36"/>
      <c r="J4" s="15"/>
      <c r="L4" s="15"/>
      <c r="N4" s="43"/>
      <c r="O4" s="43"/>
      <c r="P4" s="43"/>
      <c r="Q4" s="43"/>
      <c r="U4" s="43"/>
      <c r="V4" s="43"/>
      <c r="W4" s="43"/>
      <c r="X4" s="43"/>
      <c r="Y4" s="43"/>
    </row>
    <row r="5" spans="1:25" s="34" customFormat="1" ht="20.25" x14ac:dyDescent="0.2">
      <c r="A5" s="5"/>
      <c r="B5" s="5"/>
      <c r="C5" s="6" t="s">
        <v>38</v>
      </c>
      <c r="D5" s="49"/>
      <c r="E5" s="36"/>
      <c r="F5" s="36"/>
      <c r="J5" s="15"/>
      <c r="L5" s="15"/>
      <c r="N5" s="43"/>
      <c r="O5" s="43"/>
      <c r="P5" s="43"/>
      <c r="Q5" s="43"/>
      <c r="U5" s="43"/>
      <c r="V5" s="43"/>
      <c r="W5" s="43"/>
      <c r="X5" s="43"/>
      <c r="Y5" s="43"/>
    </row>
    <row r="6" spans="1:25" s="46" customFormat="1" ht="15" x14ac:dyDescent="0.2">
      <c r="C6" s="6" t="s">
        <v>6</v>
      </c>
      <c r="D6" s="19"/>
      <c r="G6" s="50"/>
      <c r="H6" s="50"/>
      <c r="J6" s="16"/>
      <c r="K6" s="35"/>
      <c r="L6" s="3"/>
      <c r="M6" s="35"/>
      <c r="N6" s="37"/>
      <c r="O6" s="37"/>
      <c r="P6" s="37"/>
      <c r="Q6" s="37"/>
      <c r="R6" s="35"/>
      <c r="S6" s="35"/>
      <c r="T6" s="35"/>
      <c r="U6" s="37"/>
      <c r="V6" s="37"/>
      <c r="W6" s="37"/>
      <c r="X6" s="37"/>
      <c r="Y6" s="37"/>
    </row>
    <row r="7" spans="1:25" s="46" customFormat="1" ht="15" x14ac:dyDescent="0.2">
      <c r="C7" s="6"/>
      <c r="D7" s="51"/>
      <c r="G7" s="50"/>
      <c r="H7" s="50"/>
      <c r="J7" s="16"/>
      <c r="K7" s="35"/>
      <c r="L7" s="3"/>
      <c r="M7" s="35"/>
      <c r="N7" s="37"/>
      <c r="O7" s="37"/>
      <c r="P7" s="37"/>
      <c r="Q7" s="37"/>
      <c r="R7" s="35"/>
      <c r="S7" s="35"/>
      <c r="T7" s="35"/>
      <c r="U7" s="37"/>
      <c r="V7" s="37"/>
      <c r="W7" s="37"/>
      <c r="X7" s="37"/>
      <c r="Y7" s="37"/>
    </row>
    <row r="8" spans="1:25" s="46" customFormat="1" ht="15" x14ac:dyDescent="0.2">
      <c r="C8" s="6"/>
      <c r="D8" s="51"/>
      <c r="J8" s="16"/>
      <c r="K8" s="35"/>
      <c r="L8" s="3"/>
      <c r="M8" s="35"/>
      <c r="N8" s="37"/>
      <c r="O8" s="37"/>
      <c r="P8" s="37"/>
      <c r="Q8" s="37"/>
      <c r="R8" s="35"/>
      <c r="S8" s="35"/>
      <c r="T8" s="35"/>
      <c r="U8" s="37"/>
      <c r="V8" s="37"/>
      <c r="W8" s="37"/>
      <c r="X8" s="37"/>
      <c r="Y8" s="37"/>
    </row>
    <row r="9" spans="1:25" s="34" customFormat="1" ht="20.25" x14ac:dyDescent="0.2">
      <c r="A9" s="7"/>
      <c r="B9" s="7"/>
      <c r="C9" s="7"/>
      <c r="D9" s="7"/>
      <c r="E9" s="7"/>
      <c r="F9" s="7"/>
      <c r="J9" s="15"/>
      <c r="L9" s="15"/>
      <c r="N9" s="43"/>
      <c r="O9" s="43"/>
      <c r="P9" s="43"/>
      <c r="Q9" s="43"/>
      <c r="U9" s="43"/>
      <c r="V9" s="43"/>
      <c r="W9" s="43"/>
      <c r="X9" s="43"/>
      <c r="Y9" s="43"/>
    </row>
    <row r="10" spans="1:25" s="34" customFormat="1" ht="27.75" x14ac:dyDescent="0.2">
      <c r="A10" s="21" t="s">
        <v>58</v>
      </c>
      <c r="B10" s="21"/>
      <c r="C10" s="21"/>
      <c r="D10" s="21"/>
      <c r="E10" s="21"/>
      <c r="F10" s="21"/>
      <c r="G10" s="21"/>
      <c r="H10" s="21"/>
      <c r="I10" s="21"/>
      <c r="J10" s="21"/>
      <c r="K10" s="21"/>
      <c r="L10" s="44"/>
      <c r="M10" s="21"/>
      <c r="N10" s="44"/>
      <c r="O10" s="44"/>
      <c r="P10" s="44"/>
      <c r="Q10" s="44"/>
      <c r="R10" s="21"/>
      <c r="S10" s="21"/>
      <c r="T10" s="21"/>
      <c r="U10" s="44"/>
      <c r="V10" s="44"/>
      <c r="W10" s="44"/>
      <c r="X10" s="44"/>
      <c r="Y10" s="44"/>
    </row>
    <row r="11" spans="1:25" s="34" customFormat="1" ht="21.75" customHeight="1" x14ac:dyDescent="0.2">
      <c r="A11" s="18" t="s">
        <v>32</v>
      </c>
      <c r="B11" s="18"/>
      <c r="C11" s="18"/>
      <c r="D11" s="18"/>
      <c r="E11" s="18"/>
      <c r="F11" s="18"/>
      <c r="G11" s="18"/>
      <c r="H11" s="18"/>
      <c r="I11" s="18"/>
      <c r="J11" s="14"/>
      <c r="L11" s="15"/>
      <c r="N11" s="43"/>
      <c r="O11" s="43"/>
      <c r="P11" s="43"/>
      <c r="Q11" s="43"/>
      <c r="U11" s="43"/>
      <c r="V11" s="43"/>
      <c r="W11" s="43"/>
      <c r="X11" s="43"/>
      <c r="Y11" s="43"/>
    </row>
    <row r="12" spans="1:25" s="46" customFormat="1" ht="15.75" thickBot="1" x14ac:dyDescent="0.25">
      <c r="C12" s="6"/>
      <c r="D12" s="51"/>
      <c r="J12" s="16"/>
      <c r="K12" s="35"/>
      <c r="L12" s="3"/>
      <c r="M12" s="35"/>
      <c r="N12" s="37"/>
      <c r="O12" s="37"/>
      <c r="P12" s="37"/>
      <c r="Q12" s="37"/>
      <c r="R12" s="35"/>
      <c r="S12" s="35"/>
      <c r="T12" s="35"/>
      <c r="U12" s="37"/>
      <c r="V12" s="37"/>
      <c r="W12" s="37"/>
      <c r="X12" s="37"/>
      <c r="Y12" s="37"/>
    </row>
    <row r="13" spans="1:25" s="34" customFormat="1" ht="47.25" customHeight="1" thickBot="1" x14ac:dyDescent="0.25">
      <c r="A13" s="21"/>
      <c r="B13" s="21"/>
      <c r="C13" s="21" t="s">
        <v>89</v>
      </c>
      <c r="D13" s="21"/>
      <c r="E13" s="21"/>
      <c r="F13" s="21"/>
      <c r="G13" s="21"/>
      <c r="H13" s="21"/>
      <c r="I13" s="21"/>
      <c r="J13" s="21"/>
      <c r="K13" s="21"/>
      <c r="L13" s="44"/>
      <c r="M13" s="21"/>
      <c r="N13" s="44"/>
      <c r="O13" s="44"/>
      <c r="P13" s="44"/>
      <c r="Q13" s="44"/>
      <c r="R13" s="135" t="s">
        <v>71</v>
      </c>
      <c r="S13" s="136"/>
      <c r="T13" s="137"/>
      <c r="U13" s="137"/>
      <c r="V13" s="137"/>
      <c r="W13" s="137"/>
      <c r="X13" s="138"/>
      <c r="Y13" s="139"/>
    </row>
    <row r="14" spans="1:25" s="52" customFormat="1" ht="15" customHeight="1" x14ac:dyDescent="0.2">
      <c r="A14" s="144" t="s">
        <v>7</v>
      </c>
      <c r="B14" s="149" t="s">
        <v>39</v>
      </c>
      <c r="C14" s="150"/>
      <c r="D14" s="150"/>
      <c r="E14" s="150"/>
      <c r="F14" s="150"/>
      <c r="G14" s="150"/>
      <c r="H14" s="150"/>
      <c r="I14" s="150"/>
      <c r="J14" s="150"/>
      <c r="K14" s="150"/>
      <c r="L14" s="151"/>
      <c r="M14" s="160" t="s">
        <v>61</v>
      </c>
      <c r="N14" s="154"/>
      <c r="O14" s="154"/>
      <c r="P14" s="154"/>
      <c r="Q14" s="155"/>
      <c r="R14" s="29"/>
      <c r="S14" s="22"/>
      <c r="T14" s="98"/>
      <c r="U14" s="99"/>
      <c r="V14" s="100"/>
      <c r="W14" s="153" t="s">
        <v>73</v>
      </c>
      <c r="X14" s="154"/>
      <c r="Y14" s="155"/>
    </row>
    <row r="15" spans="1:25" s="52" customFormat="1" ht="31.5" x14ac:dyDescent="0.2">
      <c r="A15" s="144"/>
      <c r="B15" s="104" t="s">
        <v>120</v>
      </c>
      <c r="C15" s="23" t="s">
        <v>40</v>
      </c>
      <c r="D15" s="23" t="s">
        <v>33</v>
      </c>
      <c r="E15" s="23" t="s">
        <v>35</v>
      </c>
      <c r="F15" s="23" t="s">
        <v>121</v>
      </c>
      <c r="G15" s="23" t="s">
        <v>122</v>
      </c>
      <c r="H15" s="104" t="s">
        <v>123</v>
      </c>
      <c r="I15" s="104" t="s">
        <v>54</v>
      </c>
      <c r="J15" s="104" t="s">
        <v>55</v>
      </c>
      <c r="K15" s="104" t="s">
        <v>56</v>
      </c>
      <c r="L15" s="103" t="s">
        <v>62</v>
      </c>
      <c r="M15" s="29" t="s">
        <v>31</v>
      </c>
      <c r="N15" s="104" t="s">
        <v>70</v>
      </c>
      <c r="O15" s="24" t="s">
        <v>64</v>
      </c>
      <c r="P15" s="24" t="s">
        <v>65</v>
      </c>
      <c r="Q15" s="30" t="s">
        <v>66</v>
      </c>
      <c r="R15" s="29" t="s">
        <v>72</v>
      </c>
      <c r="S15" s="104" t="s">
        <v>75</v>
      </c>
      <c r="T15" s="104" t="s">
        <v>74</v>
      </c>
      <c r="U15" s="103" t="s">
        <v>76</v>
      </c>
      <c r="V15" s="101" t="s">
        <v>70</v>
      </c>
      <c r="W15" s="24" t="s">
        <v>64</v>
      </c>
      <c r="X15" s="24" t="s">
        <v>65</v>
      </c>
      <c r="Y15" s="30" t="s">
        <v>66</v>
      </c>
    </row>
    <row r="16" spans="1:25" s="42" customFormat="1" ht="16.5" customHeight="1" x14ac:dyDescent="0.2">
      <c r="A16" s="38">
        <v>1</v>
      </c>
      <c r="B16" s="38"/>
      <c r="C16" s="38">
        <v>2</v>
      </c>
      <c r="D16" s="38">
        <v>3</v>
      </c>
      <c r="E16" s="38">
        <v>4</v>
      </c>
      <c r="F16" s="38">
        <v>5</v>
      </c>
      <c r="G16" s="38">
        <v>6</v>
      </c>
      <c r="H16" s="38">
        <v>7</v>
      </c>
      <c r="I16" s="38">
        <v>8</v>
      </c>
      <c r="J16" s="38">
        <v>9</v>
      </c>
      <c r="K16" s="38">
        <v>10</v>
      </c>
      <c r="L16" s="39">
        <v>11</v>
      </c>
      <c r="M16" s="40">
        <v>12</v>
      </c>
      <c r="N16" s="38">
        <v>13</v>
      </c>
      <c r="O16" s="38">
        <v>14</v>
      </c>
      <c r="P16" s="38">
        <v>15</v>
      </c>
      <c r="Q16" s="41">
        <v>16</v>
      </c>
      <c r="R16" s="40">
        <f>Q16+1</f>
        <v>17</v>
      </c>
      <c r="S16" s="38">
        <f>R16+1</f>
        <v>18</v>
      </c>
      <c r="T16" s="38">
        <f t="shared" ref="T16:U16" si="0">S16+1</f>
        <v>19</v>
      </c>
      <c r="U16" s="38">
        <f t="shared" si="0"/>
        <v>20</v>
      </c>
      <c r="V16" s="40">
        <f>U16+1</f>
        <v>21</v>
      </c>
      <c r="W16" s="38">
        <f>V16+1</f>
        <v>22</v>
      </c>
      <c r="X16" s="38">
        <f t="shared" ref="X16:Y16" si="1">W16+1</f>
        <v>23</v>
      </c>
      <c r="Y16" s="38">
        <f t="shared" si="1"/>
        <v>24</v>
      </c>
    </row>
    <row r="17" spans="1:25" s="13" customFormat="1" ht="54" x14ac:dyDescent="0.2">
      <c r="A17" s="25">
        <v>4</v>
      </c>
      <c r="B17" s="105" t="s">
        <v>127</v>
      </c>
      <c r="C17" s="26" t="s">
        <v>77</v>
      </c>
      <c r="D17" s="20" t="s">
        <v>59</v>
      </c>
      <c r="E17" s="76">
        <v>16</v>
      </c>
      <c r="F17" s="78" t="s">
        <v>115</v>
      </c>
      <c r="G17" s="78" t="s">
        <v>60</v>
      </c>
      <c r="H17" s="79" t="s">
        <v>67</v>
      </c>
      <c r="I17" s="79"/>
      <c r="J17" s="79"/>
      <c r="K17" s="79"/>
      <c r="L17" s="89" t="s">
        <v>113</v>
      </c>
      <c r="M17" s="31" t="s">
        <v>36</v>
      </c>
      <c r="N17" s="85">
        <f>O17+P17+Q17</f>
        <v>20</v>
      </c>
      <c r="O17" s="82">
        <v>10</v>
      </c>
      <c r="P17" s="82">
        <v>10</v>
      </c>
      <c r="Q17" s="82">
        <v>0</v>
      </c>
      <c r="R17" s="67"/>
      <c r="S17" s="68"/>
      <c r="T17" s="68"/>
      <c r="U17" s="69">
        <f>T17*V17</f>
        <v>0</v>
      </c>
      <c r="V17" s="70">
        <f>W17+X17+Y17</f>
        <v>0</v>
      </c>
      <c r="W17" s="70"/>
      <c r="X17" s="70"/>
      <c r="Y17" s="71"/>
    </row>
    <row r="18" spans="1:25" s="13" customFormat="1" ht="54" x14ac:dyDescent="0.2">
      <c r="A18" s="25">
        <f>A17+1</f>
        <v>5</v>
      </c>
      <c r="B18" s="105" t="s">
        <v>127</v>
      </c>
      <c r="C18" s="26" t="s">
        <v>77</v>
      </c>
      <c r="D18" s="20" t="s">
        <v>59</v>
      </c>
      <c r="E18" s="76">
        <v>16</v>
      </c>
      <c r="F18" s="78" t="s">
        <v>115</v>
      </c>
      <c r="G18" s="78" t="s">
        <v>60</v>
      </c>
      <c r="H18" s="79" t="s">
        <v>67</v>
      </c>
      <c r="I18" s="79"/>
      <c r="J18" s="79"/>
      <c r="K18" s="79"/>
      <c r="L18" s="89" t="s">
        <v>113</v>
      </c>
      <c r="M18" s="31" t="s">
        <v>36</v>
      </c>
      <c r="N18" s="85">
        <f t="shared" ref="N18:N39" si="2">O18+P18+Q18</f>
        <v>28</v>
      </c>
      <c r="O18" s="82">
        <v>4</v>
      </c>
      <c r="P18" s="82"/>
      <c r="Q18" s="82">
        <v>24</v>
      </c>
      <c r="R18" s="67"/>
      <c r="S18" s="68"/>
      <c r="T18" s="68"/>
      <c r="U18" s="69">
        <f t="shared" ref="U18:U39" si="3">T18*V18</f>
        <v>0</v>
      </c>
      <c r="V18" s="70">
        <f t="shared" ref="V18:V39" si="4">W18+X18+Y18</f>
        <v>0</v>
      </c>
      <c r="W18" s="70"/>
      <c r="X18" s="70"/>
      <c r="Y18" s="71"/>
    </row>
    <row r="19" spans="1:25" s="13" customFormat="1" ht="54" x14ac:dyDescent="0.2">
      <c r="A19" s="25">
        <f t="shared" ref="A19:A39" si="5">A18+1</f>
        <v>6</v>
      </c>
      <c r="B19" s="105" t="s">
        <v>128</v>
      </c>
      <c r="C19" s="26" t="s">
        <v>78</v>
      </c>
      <c r="D19" s="20" t="s">
        <v>90</v>
      </c>
      <c r="E19" s="76">
        <v>17.5</v>
      </c>
      <c r="F19" s="78" t="s">
        <v>115</v>
      </c>
      <c r="G19" s="78" t="s">
        <v>60</v>
      </c>
      <c r="H19" s="79" t="s">
        <v>67</v>
      </c>
      <c r="I19" s="79"/>
      <c r="J19" s="79"/>
      <c r="K19" s="79"/>
      <c r="L19" s="89" t="s">
        <v>113</v>
      </c>
      <c r="M19" s="31" t="s">
        <v>36</v>
      </c>
      <c r="N19" s="85">
        <f t="shared" si="2"/>
        <v>48</v>
      </c>
      <c r="O19" s="82">
        <v>24</v>
      </c>
      <c r="P19" s="82">
        <v>12</v>
      </c>
      <c r="Q19" s="82">
        <v>12</v>
      </c>
      <c r="R19" s="67"/>
      <c r="S19" s="68"/>
      <c r="T19" s="68"/>
      <c r="U19" s="69">
        <f t="shared" si="3"/>
        <v>0</v>
      </c>
      <c r="V19" s="70">
        <f t="shared" si="4"/>
        <v>0</v>
      </c>
      <c r="W19" s="70"/>
      <c r="X19" s="70"/>
      <c r="Y19" s="71"/>
    </row>
    <row r="20" spans="1:25" s="13" customFormat="1" ht="54" x14ac:dyDescent="0.2">
      <c r="A20" s="25">
        <f t="shared" si="5"/>
        <v>7</v>
      </c>
      <c r="B20" s="105" t="s">
        <v>129</v>
      </c>
      <c r="C20" s="26" t="s">
        <v>79</v>
      </c>
      <c r="D20" s="20" t="s">
        <v>91</v>
      </c>
      <c r="E20" s="76">
        <v>20</v>
      </c>
      <c r="F20" s="78" t="s">
        <v>124</v>
      </c>
      <c r="G20" s="78" t="s">
        <v>60</v>
      </c>
      <c r="H20" s="79" t="s">
        <v>67</v>
      </c>
      <c r="I20" s="79"/>
      <c r="J20" s="79"/>
      <c r="K20" s="79">
        <v>14</v>
      </c>
      <c r="L20" s="89" t="s">
        <v>113</v>
      </c>
      <c r="M20" s="31" t="s">
        <v>36</v>
      </c>
      <c r="N20" s="85">
        <f t="shared" si="2"/>
        <v>12</v>
      </c>
      <c r="O20" s="82">
        <v>6</v>
      </c>
      <c r="P20" s="82"/>
      <c r="Q20" s="82">
        <v>6</v>
      </c>
      <c r="R20" s="67"/>
      <c r="S20" s="68"/>
      <c r="T20" s="68"/>
      <c r="U20" s="69">
        <f t="shared" si="3"/>
        <v>0</v>
      </c>
      <c r="V20" s="70">
        <f t="shared" si="4"/>
        <v>0</v>
      </c>
      <c r="W20" s="70"/>
      <c r="X20" s="70"/>
      <c r="Y20" s="71"/>
    </row>
    <row r="21" spans="1:25" s="13" customFormat="1" ht="54" x14ac:dyDescent="0.2">
      <c r="A21" s="25">
        <f t="shared" si="5"/>
        <v>8</v>
      </c>
      <c r="B21" s="105" t="s">
        <v>130</v>
      </c>
      <c r="C21" s="26" t="s">
        <v>80</v>
      </c>
      <c r="D21" s="20" t="s">
        <v>92</v>
      </c>
      <c r="E21" s="76">
        <v>20</v>
      </c>
      <c r="F21" s="78" t="s">
        <v>124</v>
      </c>
      <c r="G21" s="78" t="s">
        <v>60</v>
      </c>
      <c r="H21" s="79" t="s">
        <v>67</v>
      </c>
      <c r="I21" s="79"/>
      <c r="J21" s="79"/>
      <c r="K21" s="79">
        <v>18</v>
      </c>
      <c r="L21" s="89" t="s">
        <v>113</v>
      </c>
      <c r="M21" s="31" t="s">
        <v>36</v>
      </c>
      <c r="N21" s="85">
        <f t="shared" si="2"/>
        <v>40</v>
      </c>
      <c r="O21" s="82">
        <v>20</v>
      </c>
      <c r="P21" s="82">
        <v>10</v>
      </c>
      <c r="Q21" s="82">
        <v>10</v>
      </c>
      <c r="R21" s="67"/>
      <c r="S21" s="68"/>
      <c r="T21" s="68"/>
      <c r="U21" s="69">
        <f t="shared" si="3"/>
        <v>0</v>
      </c>
      <c r="V21" s="70">
        <f t="shared" si="4"/>
        <v>0</v>
      </c>
      <c r="W21" s="70"/>
      <c r="X21" s="70"/>
      <c r="Y21" s="71"/>
    </row>
    <row r="22" spans="1:25" s="13" customFormat="1" ht="54" x14ac:dyDescent="0.2">
      <c r="A22" s="25">
        <f t="shared" si="5"/>
        <v>9</v>
      </c>
      <c r="B22" s="105" t="s">
        <v>131</v>
      </c>
      <c r="C22" s="26" t="s">
        <v>81</v>
      </c>
      <c r="D22" s="20" t="s">
        <v>94</v>
      </c>
      <c r="E22" s="76">
        <v>20</v>
      </c>
      <c r="F22" s="78" t="s">
        <v>124</v>
      </c>
      <c r="G22" s="78" t="s">
        <v>60</v>
      </c>
      <c r="H22" s="79" t="s">
        <v>67</v>
      </c>
      <c r="I22" s="79"/>
      <c r="J22" s="79"/>
      <c r="K22" s="79">
        <v>16</v>
      </c>
      <c r="L22" s="89" t="s">
        <v>113</v>
      </c>
      <c r="M22" s="31" t="s">
        <v>36</v>
      </c>
      <c r="N22" s="85">
        <f t="shared" si="2"/>
        <v>80</v>
      </c>
      <c r="O22" s="82">
        <v>40</v>
      </c>
      <c r="P22" s="82">
        <v>20</v>
      </c>
      <c r="Q22" s="82">
        <v>20</v>
      </c>
      <c r="R22" s="67"/>
      <c r="S22" s="68"/>
      <c r="T22" s="68"/>
      <c r="U22" s="69">
        <f t="shared" si="3"/>
        <v>0</v>
      </c>
      <c r="V22" s="70">
        <f t="shared" si="4"/>
        <v>0</v>
      </c>
      <c r="W22" s="70"/>
      <c r="X22" s="70"/>
      <c r="Y22" s="71"/>
    </row>
    <row r="23" spans="1:25" s="13" customFormat="1" ht="54" x14ac:dyDescent="0.2">
      <c r="A23" s="25">
        <f t="shared" si="5"/>
        <v>10</v>
      </c>
      <c r="B23" s="105" t="s">
        <v>132</v>
      </c>
      <c r="C23" s="26" t="s">
        <v>82</v>
      </c>
      <c r="D23" s="20" t="s">
        <v>95</v>
      </c>
      <c r="E23" s="76">
        <v>20</v>
      </c>
      <c r="F23" s="78" t="s">
        <v>124</v>
      </c>
      <c r="G23" s="78" t="s">
        <v>60</v>
      </c>
      <c r="H23" s="79" t="s">
        <v>67</v>
      </c>
      <c r="I23" s="79"/>
      <c r="J23" s="79"/>
      <c r="K23" s="79">
        <v>18</v>
      </c>
      <c r="L23" s="89" t="s">
        <v>113</v>
      </c>
      <c r="M23" s="31" t="s">
        <v>36</v>
      </c>
      <c r="N23" s="85">
        <f t="shared" si="2"/>
        <v>40</v>
      </c>
      <c r="O23" s="82">
        <v>20</v>
      </c>
      <c r="P23" s="82">
        <v>10</v>
      </c>
      <c r="Q23" s="82">
        <v>10</v>
      </c>
      <c r="R23" s="67"/>
      <c r="S23" s="68"/>
      <c r="T23" s="68"/>
      <c r="U23" s="69">
        <f t="shared" si="3"/>
        <v>0</v>
      </c>
      <c r="V23" s="70">
        <f t="shared" si="4"/>
        <v>0</v>
      </c>
      <c r="W23" s="70"/>
      <c r="X23" s="70"/>
      <c r="Y23" s="71"/>
    </row>
    <row r="24" spans="1:25" s="13" customFormat="1" ht="54" x14ac:dyDescent="0.2">
      <c r="A24" s="25">
        <f t="shared" si="5"/>
        <v>11</v>
      </c>
      <c r="B24" s="105" t="s">
        <v>133</v>
      </c>
      <c r="C24" s="26" t="s">
        <v>83</v>
      </c>
      <c r="D24" s="20" t="s">
        <v>96</v>
      </c>
      <c r="E24" s="76">
        <v>24</v>
      </c>
      <c r="F24" s="78" t="s">
        <v>124</v>
      </c>
      <c r="G24" s="78" t="s">
        <v>69</v>
      </c>
      <c r="H24" s="79" t="s">
        <v>67</v>
      </c>
      <c r="I24" s="79"/>
      <c r="J24" s="79"/>
      <c r="K24" s="79">
        <v>12</v>
      </c>
      <c r="L24" s="89" t="s">
        <v>113</v>
      </c>
      <c r="M24" s="31" t="s">
        <v>36</v>
      </c>
      <c r="N24" s="85">
        <f t="shared" si="2"/>
        <v>24</v>
      </c>
      <c r="O24" s="82">
        <v>12</v>
      </c>
      <c r="P24" s="82">
        <v>6</v>
      </c>
      <c r="Q24" s="82">
        <v>6</v>
      </c>
      <c r="R24" s="67"/>
      <c r="S24" s="68"/>
      <c r="T24" s="68"/>
      <c r="U24" s="69">
        <f t="shared" si="3"/>
        <v>0</v>
      </c>
      <c r="V24" s="70">
        <f t="shared" si="4"/>
        <v>0</v>
      </c>
      <c r="W24" s="70"/>
      <c r="X24" s="70"/>
      <c r="Y24" s="71"/>
    </row>
    <row r="25" spans="1:25" s="13" customFormat="1" ht="54" x14ac:dyDescent="0.2">
      <c r="A25" s="25">
        <f t="shared" si="5"/>
        <v>12</v>
      </c>
      <c r="B25" s="105" t="s">
        <v>134</v>
      </c>
      <c r="C25" s="26" t="s">
        <v>84</v>
      </c>
      <c r="D25" s="20" t="s">
        <v>68</v>
      </c>
      <c r="E25" s="76">
        <v>21</v>
      </c>
      <c r="F25" s="78" t="s">
        <v>124</v>
      </c>
      <c r="G25" s="78" t="s">
        <v>69</v>
      </c>
      <c r="H25" s="79" t="s">
        <v>67</v>
      </c>
      <c r="I25" s="79"/>
      <c r="J25" s="79"/>
      <c r="K25" s="79">
        <v>18</v>
      </c>
      <c r="L25" s="89" t="s">
        <v>113</v>
      </c>
      <c r="M25" s="31" t="s">
        <v>36</v>
      </c>
      <c r="N25" s="85">
        <f t="shared" si="2"/>
        <v>96</v>
      </c>
      <c r="O25" s="82">
        <v>48</v>
      </c>
      <c r="P25" s="83">
        <v>24</v>
      </c>
      <c r="Q25" s="83">
        <v>24</v>
      </c>
      <c r="R25" s="67"/>
      <c r="S25" s="68"/>
      <c r="T25" s="68"/>
      <c r="U25" s="69">
        <f t="shared" si="3"/>
        <v>0</v>
      </c>
      <c r="V25" s="70">
        <f t="shared" si="4"/>
        <v>0</v>
      </c>
      <c r="W25" s="70"/>
      <c r="X25" s="70"/>
      <c r="Y25" s="71"/>
    </row>
    <row r="26" spans="1:25" s="13" customFormat="1" ht="54" x14ac:dyDescent="0.2">
      <c r="A26" s="25">
        <f t="shared" si="5"/>
        <v>13</v>
      </c>
      <c r="B26" s="106"/>
      <c r="C26" s="27" t="s">
        <v>85</v>
      </c>
      <c r="D26" s="28" t="s">
        <v>98</v>
      </c>
      <c r="E26" s="77">
        <v>26.5</v>
      </c>
      <c r="F26" s="78" t="s">
        <v>124</v>
      </c>
      <c r="G26" s="80" t="s">
        <v>69</v>
      </c>
      <c r="H26" s="81" t="s">
        <v>67</v>
      </c>
      <c r="I26" s="81"/>
      <c r="J26" s="81"/>
      <c r="K26" s="81">
        <v>20</v>
      </c>
      <c r="L26" s="89" t="s">
        <v>113</v>
      </c>
      <c r="M26" s="31" t="s">
        <v>36</v>
      </c>
      <c r="N26" s="85">
        <f t="shared" si="2"/>
        <v>8</v>
      </c>
      <c r="O26" s="82">
        <v>4</v>
      </c>
      <c r="P26" s="84">
        <v>2</v>
      </c>
      <c r="Q26" s="84">
        <v>2</v>
      </c>
      <c r="R26" s="67"/>
      <c r="S26" s="68"/>
      <c r="T26" s="68"/>
      <c r="U26" s="69">
        <f t="shared" si="3"/>
        <v>0</v>
      </c>
      <c r="V26" s="70">
        <f t="shared" si="4"/>
        <v>0</v>
      </c>
      <c r="W26" s="70"/>
      <c r="X26" s="70"/>
      <c r="Y26" s="71"/>
    </row>
    <row r="27" spans="1:25" s="13" customFormat="1" ht="54" x14ac:dyDescent="0.2">
      <c r="A27" s="25">
        <f t="shared" si="5"/>
        <v>14</v>
      </c>
      <c r="B27" s="106"/>
      <c r="C27" s="27" t="s">
        <v>85</v>
      </c>
      <c r="D27" s="28" t="s">
        <v>99</v>
      </c>
      <c r="E27" s="77">
        <v>26.5</v>
      </c>
      <c r="F27" s="78" t="s">
        <v>124</v>
      </c>
      <c r="G27" s="80" t="s">
        <v>69</v>
      </c>
      <c r="H27" s="81" t="s">
        <v>67</v>
      </c>
      <c r="I27" s="81"/>
      <c r="J27" s="81"/>
      <c r="K27" s="81">
        <v>24</v>
      </c>
      <c r="L27" s="89" t="s">
        <v>113</v>
      </c>
      <c r="M27" s="31" t="s">
        <v>36</v>
      </c>
      <c r="N27" s="85">
        <f t="shared" si="2"/>
        <v>1</v>
      </c>
      <c r="O27" s="82">
        <v>1</v>
      </c>
      <c r="P27" s="84">
        <v>0</v>
      </c>
      <c r="Q27" s="84">
        <v>0</v>
      </c>
      <c r="R27" s="67"/>
      <c r="S27" s="68"/>
      <c r="T27" s="68"/>
      <c r="U27" s="69">
        <f t="shared" si="3"/>
        <v>0</v>
      </c>
      <c r="V27" s="70">
        <f t="shared" si="4"/>
        <v>0</v>
      </c>
      <c r="W27" s="70"/>
      <c r="X27" s="70"/>
      <c r="Y27" s="71"/>
    </row>
    <row r="28" spans="1:25" s="13" customFormat="1" ht="54" x14ac:dyDescent="0.2">
      <c r="A28" s="25">
        <f t="shared" si="5"/>
        <v>15</v>
      </c>
      <c r="B28" s="106"/>
      <c r="C28" s="26" t="s">
        <v>86</v>
      </c>
      <c r="D28" s="20" t="s">
        <v>100</v>
      </c>
      <c r="E28" s="76">
        <v>20</v>
      </c>
      <c r="F28" s="102"/>
      <c r="G28" s="102"/>
      <c r="H28" s="102"/>
      <c r="I28" s="102"/>
      <c r="J28" s="102"/>
      <c r="K28" s="102"/>
      <c r="L28" s="89" t="s">
        <v>113</v>
      </c>
      <c r="M28" s="31" t="s">
        <v>36</v>
      </c>
      <c r="N28" s="85">
        <f t="shared" si="2"/>
        <v>100</v>
      </c>
      <c r="O28" s="82">
        <v>50</v>
      </c>
      <c r="P28" s="82">
        <v>25</v>
      </c>
      <c r="Q28" s="82">
        <v>25</v>
      </c>
      <c r="R28" s="67"/>
      <c r="S28" s="68"/>
      <c r="T28" s="68"/>
      <c r="U28" s="69">
        <f t="shared" si="3"/>
        <v>0</v>
      </c>
      <c r="V28" s="70">
        <f t="shared" si="4"/>
        <v>0</v>
      </c>
      <c r="W28" s="70"/>
      <c r="X28" s="70"/>
      <c r="Y28" s="71"/>
    </row>
    <row r="29" spans="1:25" s="13" customFormat="1" ht="54" x14ac:dyDescent="0.2">
      <c r="A29" s="25">
        <f t="shared" si="5"/>
        <v>16</v>
      </c>
      <c r="B29" s="106"/>
      <c r="C29" s="26" t="s">
        <v>86</v>
      </c>
      <c r="D29" s="20" t="s">
        <v>101</v>
      </c>
      <c r="E29" s="76">
        <v>21</v>
      </c>
      <c r="F29" s="102"/>
      <c r="G29" s="102"/>
      <c r="H29" s="102"/>
      <c r="I29" s="102"/>
      <c r="J29" s="102"/>
      <c r="K29" s="102"/>
      <c r="L29" s="89" t="s">
        <v>113</v>
      </c>
      <c r="M29" s="31" t="s">
        <v>36</v>
      </c>
      <c r="N29" s="85">
        <f t="shared" si="2"/>
        <v>60</v>
      </c>
      <c r="O29" s="82">
        <v>30</v>
      </c>
      <c r="P29" s="82">
        <v>15</v>
      </c>
      <c r="Q29" s="82">
        <v>15</v>
      </c>
      <c r="R29" s="67"/>
      <c r="S29" s="68"/>
      <c r="T29" s="68"/>
      <c r="U29" s="69">
        <f t="shared" si="3"/>
        <v>0</v>
      </c>
      <c r="V29" s="70">
        <f t="shared" si="4"/>
        <v>0</v>
      </c>
      <c r="W29" s="70"/>
      <c r="X29" s="70"/>
      <c r="Y29" s="71"/>
    </row>
    <row r="30" spans="1:25" s="13" customFormat="1" ht="54" x14ac:dyDescent="0.2">
      <c r="A30" s="25">
        <f t="shared" si="5"/>
        <v>17</v>
      </c>
      <c r="B30" s="106"/>
      <c r="C30" s="27" t="s">
        <v>87</v>
      </c>
      <c r="D30" s="28" t="s">
        <v>102</v>
      </c>
      <c r="E30" s="77">
        <v>20</v>
      </c>
      <c r="F30" s="102"/>
      <c r="G30" s="102"/>
      <c r="H30" s="102"/>
      <c r="I30" s="102"/>
      <c r="J30" s="102"/>
      <c r="K30" s="102"/>
      <c r="L30" s="89" t="s">
        <v>113</v>
      </c>
      <c r="M30" s="31" t="s">
        <v>36</v>
      </c>
      <c r="N30" s="85">
        <f t="shared" si="2"/>
        <v>24</v>
      </c>
      <c r="O30" s="82">
        <v>12</v>
      </c>
      <c r="P30" s="84">
        <v>6</v>
      </c>
      <c r="Q30" s="84">
        <v>6</v>
      </c>
      <c r="R30" s="67"/>
      <c r="S30" s="68"/>
      <c r="T30" s="68"/>
      <c r="U30" s="69">
        <f t="shared" si="3"/>
        <v>0</v>
      </c>
      <c r="V30" s="70">
        <f t="shared" si="4"/>
        <v>0</v>
      </c>
      <c r="W30" s="70"/>
      <c r="X30" s="70"/>
      <c r="Y30" s="71"/>
    </row>
    <row r="31" spans="1:25" s="13" customFormat="1" ht="54" x14ac:dyDescent="0.2">
      <c r="A31" s="25">
        <f t="shared" si="5"/>
        <v>18</v>
      </c>
      <c r="B31" s="106"/>
      <c r="C31" s="27" t="s">
        <v>87</v>
      </c>
      <c r="D31" s="28" t="s">
        <v>103</v>
      </c>
      <c r="E31" s="77">
        <v>20</v>
      </c>
      <c r="F31" s="102"/>
      <c r="G31" s="102"/>
      <c r="H31" s="102"/>
      <c r="I31" s="102"/>
      <c r="J31" s="102"/>
      <c r="K31" s="102"/>
      <c r="L31" s="89" t="s">
        <v>113</v>
      </c>
      <c r="M31" s="31" t="s">
        <v>36</v>
      </c>
      <c r="N31" s="85">
        <f t="shared" si="2"/>
        <v>40</v>
      </c>
      <c r="O31" s="82">
        <v>20</v>
      </c>
      <c r="P31" s="84">
        <v>10</v>
      </c>
      <c r="Q31" s="84">
        <v>10</v>
      </c>
      <c r="R31" s="67"/>
      <c r="S31" s="68"/>
      <c r="T31" s="68"/>
      <c r="U31" s="69">
        <f t="shared" si="3"/>
        <v>0</v>
      </c>
      <c r="V31" s="70">
        <f t="shared" si="4"/>
        <v>0</v>
      </c>
      <c r="W31" s="70"/>
      <c r="X31" s="70"/>
      <c r="Y31" s="71"/>
    </row>
    <row r="32" spans="1:25" s="13" customFormat="1" ht="54" x14ac:dyDescent="0.2">
      <c r="A32" s="25">
        <f t="shared" si="5"/>
        <v>19</v>
      </c>
      <c r="B32" s="106"/>
      <c r="C32" s="26" t="s">
        <v>87</v>
      </c>
      <c r="D32" s="20" t="s">
        <v>104</v>
      </c>
      <c r="E32" s="76">
        <v>20</v>
      </c>
      <c r="F32" s="102"/>
      <c r="G32" s="102"/>
      <c r="H32" s="102"/>
      <c r="I32" s="102"/>
      <c r="J32" s="102"/>
      <c r="K32" s="102"/>
      <c r="L32" s="89" t="s">
        <v>113</v>
      </c>
      <c r="M32" s="32"/>
      <c r="N32" s="85">
        <f t="shared" si="2"/>
        <v>16</v>
      </c>
      <c r="O32" s="82">
        <v>8</v>
      </c>
      <c r="P32" s="82">
        <v>4</v>
      </c>
      <c r="Q32" s="82">
        <v>4</v>
      </c>
      <c r="R32" s="67"/>
      <c r="S32" s="68"/>
      <c r="T32" s="68"/>
      <c r="U32" s="69">
        <f t="shared" si="3"/>
        <v>0</v>
      </c>
      <c r="V32" s="70">
        <f t="shared" si="4"/>
        <v>0</v>
      </c>
      <c r="W32" s="70"/>
      <c r="X32" s="70"/>
      <c r="Y32" s="71"/>
    </row>
    <row r="33" spans="1:25" s="13" customFormat="1" ht="54.75" thickBot="1" x14ac:dyDescent="0.25">
      <c r="A33" s="25">
        <f t="shared" si="5"/>
        <v>20</v>
      </c>
      <c r="B33" s="106"/>
      <c r="C33" s="26" t="s">
        <v>87</v>
      </c>
      <c r="D33" s="20" t="s">
        <v>105</v>
      </c>
      <c r="E33" s="76">
        <v>21</v>
      </c>
      <c r="F33" s="102"/>
      <c r="G33" s="102"/>
      <c r="H33" s="102"/>
      <c r="I33" s="102"/>
      <c r="J33" s="102"/>
      <c r="K33" s="102"/>
      <c r="L33" s="89" t="s">
        <v>113</v>
      </c>
      <c r="M33" s="32"/>
      <c r="N33" s="85">
        <f t="shared" si="2"/>
        <v>60</v>
      </c>
      <c r="O33" s="82">
        <v>30</v>
      </c>
      <c r="P33" s="82">
        <v>15</v>
      </c>
      <c r="Q33" s="82">
        <v>15</v>
      </c>
      <c r="R33" s="67"/>
      <c r="S33" s="68"/>
      <c r="T33" s="68"/>
      <c r="U33" s="69">
        <f t="shared" si="3"/>
        <v>0</v>
      </c>
      <c r="V33" s="70">
        <f t="shared" si="4"/>
        <v>0</v>
      </c>
      <c r="W33" s="74"/>
      <c r="X33" s="74"/>
      <c r="Y33" s="75"/>
    </row>
    <row r="34" spans="1:25" s="13" customFormat="1" ht="54" x14ac:dyDescent="0.2">
      <c r="A34" s="25">
        <f t="shared" si="5"/>
        <v>21</v>
      </c>
      <c r="B34" s="106"/>
      <c r="C34" s="26" t="s">
        <v>88</v>
      </c>
      <c r="D34" s="20" t="s">
        <v>106</v>
      </c>
      <c r="E34" s="76">
        <v>20</v>
      </c>
      <c r="F34" s="102"/>
      <c r="G34" s="102"/>
      <c r="H34" s="102"/>
      <c r="I34" s="102"/>
      <c r="J34" s="102"/>
      <c r="K34" s="102"/>
      <c r="L34" s="89" t="s">
        <v>113</v>
      </c>
      <c r="M34" s="31" t="s">
        <v>36</v>
      </c>
      <c r="N34" s="85">
        <f t="shared" si="2"/>
        <v>16</v>
      </c>
      <c r="O34" s="82">
        <v>8</v>
      </c>
      <c r="P34" s="82">
        <v>4</v>
      </c>
      <c r="Q34" s="82">
        <v>4</v>
      </c>
      <c r="R34" s="67"/>
      <c r="S34" s="68"/>
      <c r="T34" s="68"/>
      <c r="U34" s="69">
        <f t="shared" si="3"/>
        <v>0</v>
      </c>
      <c r="V34" s="70">
        <f t="shared" si="4"/>
        <v>0</v>
      </c>
      <c r="W34" s="70"/>
      <c r="X34" s="70"/>
      <c r="Y34" s="71"/>
    </row>
    <row r="35" spans="1:25" s="13" customFormat="1" ht="54" x14ac:dyDescent="0.2">
      <c r="A35" s="25">
        <f t="shared" si="5"/>
        <v>22</v>
      </c>
      <c r="B35" s="106"/>
      <c r="C35" s="26" t="s">
        <v>88</v>
      </c>
      <c r="D35" s="20" t="s">
        <v>107</v>
      </c>
      <c r="E35" s="76">
        <v>21</v>
      </c>
      <c r="F35" s="102"/>
      <c r="G35" s="102"/>
      <c r="H35" s="102"/>
      <c r="I35" s="102"/>
      <c r="J35" s="102"/>
      <c r="K35" s="102"/>
      <c r="L35" s="89" t="s">
        <v>113</v>
      </c>
      <c r="M35" s="31" t="s">
        <v>36</v>
      </c>
      <c r="N35" s="85">
        <f t="shared" si="2"/>
        <v>40</v>
      </c>
      <c r="O35" s="82">
        <v>20</v>
      </c>
      <c r="P35" s="82">
        <v>10</v>
      </c>
      <c r="Q35" s="82">
        <v>10</v>
      </c>
      <c r="R35" s="67"/>
      <c r="S35" s="68"/>
      <c r="T35" s="68"/>
      <c r="U35" s="69">
        <f t="shared" si="3"/>
        <v>0</v>
      </c>
      <c r="V35" s="70">
        <f t="shared" si="4"/>
        <v>0</v>
      </c>
      <c r="W35" s="70"/>
      <c r="X35" s="70"/>
      <c r="Y35" s="71"/>
    </row>
    <row r="36" spans="1:25" s="13" customFormat="1" ht="54" x14ac:dyDescent="0.2">
      <c r="A36" s="25">
        <f t="shared" si="5"/>
        <v>23</v>
      </c>
      <c r="B36" s="106"/>
      <c r="C36" s="26" t="s">
        <v>88</v>
      </c>
      <c r="D36" s="20" t="s">
        <v>108</v>
      </c>
      <c r="E36" s="76">
        <v>22.5</v>
      </c>
      <c r="F36" s="102"/>
      <c r="G36" s="102"/>
      <c r="H36" s="102"/>
      <c r="I36" s="102"/>
      <c r="J36" s="102"/>
      <c r="K36" s="102"/>
      <c r="L36" s="89" t="s">
        <v>113</v>
      </c>
      <c r="M36" s="31" t="s">
        <v>36</v>
      </c>
      <c r="N36" s="85">
        <f t="shared" si="2"/>
        <v>48</v>
      </c>
      <c r="O36" s="82">
        <v>16</v>
      </c>
      <c r="P36" s="82">
        <v>16</v>
      </c>
      <c r="Q36" s="82">
        <v>16</v>
      </c>
      <c r="R36" s="67"/>
      <c r="S36" s="68"/>
      <c r="T36" s="68"/>
      <c r="U36" s="69">
        <f t="shared" si="3"/>
        <v>0</v>
      </c>
      <c r="V36" s="70">
        <f t="shared" si="4"/>
        <v>0</v>
      </c>
      <c r="W36" s="70"/>
      <c r="X36" s="70"/>
      <c r="Y36" s="71"/>
    </row>
    <row r="37" spans="1:25" s="13" customFormat="1" ht="54" x14ac:dyDescent="0.2">
      <c r="A37" s="25">
        <f t="shared" si="5"/>
        <v>24</v>
      </c>
      <c r="B37" s="106"/>
      <c r="C37" s="26" t="s">
        <v>88</v>
      </c>
      <c r="D37" s="20" t="s">
        <v>109</v>
      </c>
      <c r="E37" s="76">
        <v>22.5</v>
      </c>
      <c r="F37" s="102"/>
      <c r="G37" s="102"/>
      <c r="H37" s="102"/>
      <c r="I37" s="102"/>
      <c r="J37" s="102"/>
      <c r="K37" s="102"/>
      <c r="L37" s="89" t="s">
        <v>113</v>
      </c>
      <c r="M37" s="32"/>
      <c r="N37" s="85">
        <f t="shared" si="2"/>
        <v>60</v>
      </c>
      <c r="O37" s="82">
        <v>30</v>
      </c>
      <c r="P37" s="82">
        <v>15</v>
      </c>
      <c r="Q37" s="82">
        <v>15</v>
      </c>
      <c r="R37" s="67"/>
      <c r="S37" s="68"/>
      <c r="T37" s="68"/>
      <c r="U37" s="69">
        <f t="shared" si="3"/>
        <v>0</v>
      </c>
      <c r="V37" s="70">
        <f t="shared" si="4"/>
        <v>0</v>
      </c>
      <c r="W37" s="70"/>
      <c r="X37" s="70"/>
      <c r="Y37" s="71"/>
    </row>
    <row r="38" spans="1:25" s="13" customFormat="1" ht="54.75" thickBot="1" x14ac:dyDescent="0.25">
      <c r="A38" s="25">
        <f t="shared" si="5"/>
        <v>25</v>
      </c>
      <c r="B38" s="106"/>
      <c r="C38" s="26" t="s">
        <v>88</v>
      </c>
      <c r="D38" s="28" t="s">
        <v>110</v>
      </c>
      <c r="E38" s="76">
        <v>22.5</v>
      </c>
      <c r="F38" s="102"/>
      <c r="G38" s="102"/>
      <c r="H38" s="102"/>
      <c r="I38" s="102"/>
      <c r="J38" s="102"/>
      <c r="K38" s="102"/>
      <c r="L38" s="89" t="s">
        <v>114</v>
      </c>
      <c r="M38" s="32"/>
      <c r="N38" s="85">
        <f t="shared" si="2"/>
        <v>60</v>
      </c>
      <c r="O38" s="82">
        <v>30</v>
      </c>
      <c r="P38" s="82">
        <v>15</v>
      </c>
      <c r="Q38" s="82">
        <v>15</v>
      </c>
      <c r="R38" s="67"/>
      <c r="S38" s="68"/>
      <c r="T38" s="68"/>
      <c r="U38" s="69">
        <f t="shared" si="3"/>
        <v>0</v>
      </c>
      <c r="V38" s="70">
        <f t="shared" si="4"/>
        <v>0</v>
      </c>
      <c r="W38" s="74"/>
      <c r="X38" s="74"/>
      <c r="Y38" s="75"/>
    </row>
    <row r="39" spans="1:25" s="13" customFormat="1" ht="54.75" thickBot="1" x14ac:dyDescent="0.25">
      <c r="A39" s="25">
        <f t="shared" si="5"/>
        <v>26</v>
      </c>
      <c r="B39" s="106"/>
      <c r="C39" s="26" t="s">
        <v>88</v>
      </c>
      <c r="D39" s="28" t="s">
        <v>111</v>
      </c>
      <c r="E39" s="76">
        <v>16</v>
      </c>
      <c r="F39" s="102"/>
      <c r="G39" s="102"/>
      <c r="H39" s="102"/>
      <c r="I39" s="102"/>
      <c r="J39" s="102"/>
      <c r="K39" s="102"/>
      <c r="L39" s="89" t="s">
        <v>113</v>
      </c>
      <c r="M39" s="33"/>
      <c r="N39" s="86">
        <f t="shared" si="2"/>
        <v>16</v>
      </c>
      <c r="O39" s="82">
        <v>8</v>
      </c>
      <c r="P39" s="82">
        <v>4</v>
      </c>
      <c r="Q39" s="82">
        <v>4</v>
      </c>
      <c r="R39" s="72"/>
      <c r="S39" s="73"/>
      <c r="T39" s="73"/>
      <c r="U39" s="69">
        <f t="shared" si="3"/>
        <v>0</v>
      </c>
      <c r="V39" s="70">
        <f t="shared" si="4"/>
        <v>0</v>
      </c>
      <c r="W39" s="74"/>
      <c r="X39" s="74"/>
      <c r="Y39" s="75"/>
    </row>
    <row r="40" spans="1:25" s="64" customFormat="1" ht="39" customHeight="1" x14ac:dyDescent="0.2">
      <c r="A40" s="56"/>
      <c r="B40" s="56"/>
      <c r="C40" s="57" t="s">
        <v>63</v>
      </c>
      <c r="D40" s="58"/>
      <c r="E40" s="59"/>
      <c r="F40" s="60"/>
      <c r="G40" s="61"/>
      <c r="H40" s="62"/>
      <c r="I40" s="62"/>
      <c r="J40" s="62"/>
      <c r="K40" s="62"/>
      <c r="L40" s="90"/>
      <c r="M40" s="63"/>
      <c r="N40" s="55">
        <f>SUM(N17:N39)</f>
        <v>937</v>
      </c>
      <c r="O40" s="55">
        <f>SUM(O17:O39)</f>
        <v>451</v>
      </c>
      <c r="P40" s="55">
        <f>SUM(P17:P39)</f>
        <v>233</v>
      </c>
      <c r="Q40" s="55">
        <f>SUM(Q17:Q39)</f>
        <v>253</v>
      </c>
      <c r="R40" s="65"/>
      <c r="S40" s="65"/>
      <c r="T40" s="65"/>
      <c r="U40" s="66">
        <f>SUM(U17:U39)</f>
        <v>0</v>
      </c>
      <c r="V40" s="66">
        <f>SUM(V17:V39)</f>
        <v>0</v>
      </c>
      <c r="W40" s="66">
        <f>SUM(W17:W39)</f>
        <v>0</v>
      </c>
      <c r="X40" s="66">
        <f>SUM(X17:X39)</f>
        <v>0</v>
      </c>
      <c r="Y40" s="66">
        <f>SUM(Y17:Y39)</f>
        <v>0</v>
      </c>
    </row>
    <row r="41" spans="1:25" s="34" customFormat="1" ht="14.25" x14ac:dyDescent="0.2">
      <c r="A41" s="161" t="s">
        <v>42</v>
      </c>
      <c r="B41" s="161"/>
      <c r="C41" s="161"/>
      <c r="D41" s="161"/>
      <c r="E41" s="161"/>
      <c r="F41" s="161"/>
      <c r="G41" s="161"/>
      <c r="H41" s="161"/>
      <c r="I41" s="161"/>
      <c r="J41" s="161"/>
      <c r="K41" s="161"/>
      <c r="L41" s="161"/>
      <c r="M41" s="162"/>
      <c r="N41" s="162"/>
      <c r="O41" s="162"/>
      <c r="P41" s="162"/>
      <c r="Q41" s="162"/>
    </row>
    <row r="42" spans="1:25" s="34" customFormat="1" ht="15" x14ac:dyDescent="0.2">
      <c r="A42" s="148" t="s">
        <v>19</v>
      </c>
      <c r="B42" s="148"/>
      <c r="C42" s="148"/>
      <c r="D42" s="163" t="s">
        <v>48</v>
      </c>
      <c r="E42" s="164"/>
      <c r="F42" s="164"/>
      <c r="G42" s="164"/>
      <c r="H42" s="164"/>
      <c r="I42" s="164"/>
      <c r="J42" s="164"/>
      <c r="K42" s="164"/>
      <c r="L42" s="164"/>
      <c r="M42" s="164"/>
      <c r="N42" s="164"/>
      <c r="O42" s="164"/>
      <c r="P42" s="164"/>
      <c r="Q42" s="164"/>
    </row>
    <row r="43" spans="1:25" s="34" customFormat="1" ht="15" x14ac:dyDescent="0.2">
      <c r="A43" s="158" t="s">
        <v>29</v>
      </c>
      <c r="B43" s="158"/>
      <c r="C43" s="158"/>
      <c r="D43" s="159" t="s">
        <v>53</v>
      </c>
      <c r="E43" s="159"/>
      <c r="F43" s="159"/>
      <c r="G43" s="159"/>
      <c r="H43" s="159"/>
      <c r="I43" s="159"/>
      <c r="J43" s="159"/>
      <c r="K43" s="159"/>
      <c r="L43" s="159"/>
      <c r="M43" s="159"/>
      <c r="N43" s="159"/>
      <c r="O43" s="159"/>
      <c r="P43" s="159"/>
      <c r="Q43" s="159"/>
    </row>
    <row r="44" spans="1:25" s="34" customFormat="1" ht="15" x14ac:dyDescent="0.2">
      <c r="A44" s="158" t="s">
        <v>51</v>
      </c>
      <c r="B44" s="158"/>
      <c r="C44" s="158"/>
      <c r="D44" s="159" t="s">
        <v>52</v>
      </c>
      <c r="E44" s="159"/>
      <c r="F44" s="159"/>
      <c r="G44" s="159"/>
      <c r="H44" s="159"/>
      <c r="I44" s="159"/>
      <c r="J44" s="159"/>
      <c r="K44" s="159"/>
      <c r="L44" s="159"/>
      <c r="M44" s="159"/>
      <c r="N44" s="159"/>
      <c r="O44" s="159"/>
      <c r="P44" s="159"/>
      <c r="Q44" s="159"/>
    </row>
    <row r="45" spans="1:25" s="34" customFormat="1" ht="15" x14ac:dyDescent="0.2">
      <c r="A45" s="158" t="s">
        <v>45</v>
      </c>
      <c r="B45" s="158"/>
      <c r="C45" s="158"/>
      <c r="D45" s="159" t="s">
        <v>46</v>
      </c>
      <c r="E45" s="159"/>
      <c r="F45" s="159"/>
      <c r="G45" s="159"/>
      <c r="H45" s="159"/>
      <c r="I45" s="159"/>
      <c r="J45" s="159"/>
      <c r="K45" s="159"/>
      <c r="L45" s="159"/>
      <c r="M45" s="159"/>
      <c r="N45" s="159"/>
      <c r="O45" s="159"/>
      <c r="P45" s="159"/>
      <c r="Q45" s="159"/>
    </row>
    <row r="46" spans="1:25" s="34" customFormat="1" ht="15" x14ac:dyDescent="0.2">
      <c r="A46" s="158" t="s">
        <v>49</v>
      </c>
      <c r="B46" s="158"/>
      <c r="C46" s="158"/>
      <c r="D46" s="157" t="s">
        <v>50</v>
      </c>
      <c r="E46" s="157"/>
      <c r="F46" s="157"/>
      <c r="G46" s="157"/>
      <c r="H46" s="157"/>
      <c r="I46" s="157"/>
      <c r="J46" s="157"/>
      <c r="K46" s="157"/>
      <c r="L46" s="157"/>
      <c r="M46" s="157"/>
      <c r="N46" s="157"/>
      <c r="O46" s="157"/>
      <c r="P46" s="157"/>
      <c r="Q46" s="157"/>
    </row>
    <row r="47" spans="1:25" s="34" customFormat="1" ht="15" x14ac:dyDescent="0.2">
      <c r="A47" s="158" t="s">
        <v>47</v>
      </c>
      <c r="B47" s="158"/>
      <c r="C47" s="158"/>
      <c r="D47" s="159" t="s">
        <v>57</v>
      </c>
      <c r="E47" s="159"/>
      <c r="F47" s="159"/>
      <c r="G47" s="159"/>
      <c r="H47" s="159"/>
      <c r="I47" s="159"/>
      <c r="J47" s="159"/>
      <c r="K47" s="159"/>
      <c r="L47" s="159"/>
      <c r="M47" s="159"/>
      <c r="N47" s="159"/>
      <c r="O47" s="159"/>
      <c r="P47" s="159"/>
      <c r="Q47" s="159"/>
    </row>
    <row r="48" spans="1:25" s="34" customFormat="1" ht="15.75" x14ac:dyDescent="0.2">
      <c r="A48" s="53" t="s">
        <v>20</v>
      </c>
      <c r="B48" s="53"/>
      <c r="C48" s="53"/>
      <c r="D48" s="53"/>
      <c r="E48" s="53"/>
      <c r="F48" s="53"/>
      <c r="G48" s="36"/>
      <c r="H48" s="36"/>
      <c r="I48" s="36"/>
      <c r="J48" s="17"/>
      <c r="K48" s="36"/>
      <c r="L48" s="36"/>
      <c r="M48" s="36"/>
      <c r="N48" s="45"/>
      <c r="O48" s="45"/>
      <c r="P48" s="45"/>
      <c r="Q48" s="45"/>
      <c r="R48" s="36"/>
      <c r="S48" s="36"/>
      <c r="T48" s="36"/>
      <c r="U48" s="45"/>
      <c r="V48" s="45"/>
      <c r="W48" s="45"/>
      <c r="X48" s="45"/>
      <c r="Y48" s="45"/>
    </row>
    <row r="49" spans="1:25" s="34" customFormat="1" ht="15" x14ac:dyDescent="0.2">
      <c r="A49" s="142" t="s">
        <v>0</v>
      </c>
      <c r="B49" s="142"/>
      <c r="C49" s="142"/>
      <c r="D49" s="156" t="s">
        <v>9</v>
      </c>
      <c r="E49" s="156"/>
      <c r="F49" s="156"/>
      <c r="G49" s="156"/>
      <c r="H49" s="156"/>
      <c r="I49" s="156"/>
      <c r="J49" s="156"/>
      <c r="K49" s="156"/>
      <c r="L49" s="156"/>
      <c r="M49" s="156"/>
      <c r="N49" s="156"/>
      <c r="O49" s="156"/>
      <c r="P49" s="156"/>
      <c r="Q49" s="156"/>
    </row>
    <row r="50" spans="1:25" s="34" customFormat="1" ht="15" x14ac:dyDescent="0.2">
      <c r="A50" s="148" t="s">
        <v>8</v>
      </c>
      <c r="B50" s="148"/>
      <c r="C50" s="148"/>
      <c r="D50" s="147" t="s">
        <v>135</v>
      </c>
      <c r="E50" s="147"/>
      <c r="F50" s="147"/>
      <c r="G50" s="147"/>
      <c r="H50" s="147"/>
      <c r="I50" s="147"/>
      <c r="J50" s="147"/>
      <c r="K50" s="147"/>
      <c r="L50" s="147"/>
      <c r="M50" s="147"/>
      <c r="N50" s="147"/>
      <c r="O50" s="147"/>
      <c r="P50" s="147"/>
      <c r="Q50" s="147"/>
    </row>
    <row r="51" spans="1:25" s="34" customFormat="1" ht="15" x14ac:dyDescent="0.2">
      <c r="A51" s="148" t="s">
        <v>14</v>
      </c>
      <c r="B51" s="148"/>
      <c r="C51" s="148"/>
      <c r="D51" s="147" t="s">
        <v>21</v>
      </c>
      <c r="E51" s="147"/>
      <c r="F51" s="147"/>
      <c r="G51" s="147"/>
      <c r="H51" s="147"/>
      <c r="I51" s="147"/>
      <c r="J51" s="147"/>
      <c r="K51" s="147"/>
      <c r="L51" s="147"/>
      <c r="M51" s="147"/>
      <c r="N51" s="147"/>
      <c r="O51" s="147"/>
      <c r="P51" s="147"/>
      <c r="Q51" s="147"/>
    </row>
    <row r="52" spans="1:25" s="34" customFormat="1" ht="15" x14ac:dyDescent="0.2">
      <c r="A52" s="148" t="s">
        <v>15</v>
      </c>
      <c r="B52" s="148"/>
      <c r="C52" s="148"/>
      <c r="D52" s="147" t="s">
        <v>44</v>
      </c>
      <c r="E52" s="147"/>
      <c r="F52" s="147"/>
      <c r="G52" s="147"/>
      <c r="H52" s="147"/>
      <c r="I52" s="147"/>
      <c r="J52" s="147"/>
      <c r="K52" s="147"/>
      <c r="L52" s="147"/>
      <c r="M52" s="147"/>
      <c r="N52" s="147"/>
      <c r="O52" s="147"/>
      <c r="P52" s="147"/>
      <c r="Q52" s="147"/>
    </row>
    <row r="53" spans="1:25" s="34" customFormat="1" ht="51.75" customHeight="1" x14ac:dyDescent="0.2">
      <c r="A53" s="148" t="s">
        <v>1</v>
      </c>
      <c r="B53" s="148"/>
      <c r="C53" s="148"/>
      <c r="D53" s="147" t="s">
        <v>41</v>
      </c>
      <c r="E53" s="147"/>
      <c r="F53" s="147"/>
      <c r="G53" s="147"/>
      <c r="H53" s="147"/>
      <c r="I53" s="147"/>
      <c r="J53" s="147"/>
      <c r="K53" s="147"/>
      <c r="L53" s="147"/>
      <c r="M53" s="147"/>
      <c r="N53" s="147"/>
      <c r="O53" s="147"/>
      <c r="P53" s="147"/>
      <c r="Q53" s="147"/>
    </row>
    <row r="54" spans="1:25" s="34" customFormat="1" ht="48.75" customHeight="1" x14ac:dyDescent="0.2">
      <c r="A54" s="148" t="s">
        <v>2</v>
      </c>
      <c r="B54" s="148"/>
      <c r="C54" s="148"/>
      <c r="D54" s="140" t="s">
        <v>43</v>
      </c>
      <c r="E54" s="141"/>
      <c r="F54" s="141"/>
      <c r="G54" s="141"/>
      <c r="H54" s="141"/>
      <c r="I54" s="141"/>
      <c r="J54" s="141"/>
      <c r="K54" s="141"/>
      <c r="L54" s="141"/>
      <c r="M54" s="141"/>
      <c r="N54" s="141"/>
      <c r="O54" s="141"/>
      <c r="P54" s="141"/>
      <c r="Q54" s="141"/>
    </row>
    <row r="55" spans="1:25" s="46" customFormat="1" ht="75.75" customHeight="1" x14ac:dyDescent="0.2">
      <c r="A55" s="148" t="s">
        <v>16</v>
      </c>
      <c r="B55" s="148"/>
      <c r="C55" s="148"/>
      <c r="D55" s="140" t="s">
        <v>3</v>
      </c>
      <c r="E55" s="141"/>
      <c r="F55" s="141"/>
      <c r="G55" s="141"/>
      <c r="H55" s="141"/>
      <c r="I55" s="141"/>
      <c r="J55" s="141"/>
      <c r="K55" s="141"/>
      <c r="L55" s="141"/>
      <c r="M55" s="141"/>
      <c r="N55" s="141"/>
      <c r="O55" s="141"/>
      <c r="P55" s="141"/>
      <c r="Q55" s="141"/>
    </row>
    <row r="56" spans="1:25" s="34" customFormat="1" ht="49.5" customHeight="1" x14ac:dyDescent="0.2">
      <c r="A56" s="148" t="s">
        <v>22</v>
      </c>
      <c r="B56" s="148"/>
      <c r="C56" s="148"/>
      <c r="D56" s="140" t="s">
        <v>10</v>
      </c>
      <c r="E56" s="141"/>
      <c r="F56" s="141"/>
      <c r="G56" s="141"/>
      <c r="H56" s="141"/>
      <c r="I56" s="141"/>
      <c r="J56" s="141"/>
      <c r="K56" s="141"/>
      <c r="L56" s="141"/>
      <c r="M56" s="141"/>
      <c r="N56" s="141"/>
      <c r="O56" s="141"/>
      <c r="P56" s="141"/>
      <c r="Q56" s="141"/>
    </row>
    <row r="57" spans="1:25" s="34" customFormat="1" ht="158.25" customHeight="1" x14ac:dyDescent="0.2">
      <c r="A57" s="148" t="s">
        <v>23</v>
      </c>
      <c r="B57" s="148"/>
      <c r="C57" s="148"/>
      <c r="D57" s="140" t="s">
        <v>37</v>
      </c>
      <c r="E57" s="141"/>
      <c r="F57" s="141"/>
      <c r="G57" s="141"/>
      <c r="H57" s="141"/>
      <c r="I57" s="141"/>
      <c r="J57" s="141"/>
      <c r="K57" s="141"/>
      <c r="L57" s="141"/>
      <c r="M57" s="141"/>
      <c r="N57" s="141"/>
      <c r="O57" s="141"/>
      <c r="P57" s="141"/>
      <c r="Q57" s="141"/>
    </row>
    <row r="58" spans="1:25" s="34" customFormat="1" ht="28.5" customHeight="1" x14ac:dyDescent="0.2">
      <c r="A58" s="148" t="s">
        <v>24</v>
      </c>
      <c r="B58" s="148"/>
      <c r="C58" s="148"/>
      <c r="D58" s="145" t="s">
        <v>4</v>
      </c>
      <c r="E58" s="146"/>
      <c r="F58" s="146"/>
      <c r="G58" s="146"/>
      <c r="H58" s="146"/>
      <c r="I58" s="146"/>
      <c r="J58" s="146"/>
      <c r="K58" s="146"/>
      <c r="L58" s="146"/>
      <c r="M58" s="146"/>
      <c r="N58" s="146"/>
      <c r="O58" s="146"/>
      <c r="P58" s="146"/>
      <c r="Q58" s="146"/>
    </row>
    <row r="59" spans="1:25" s="34" customFormat="1" ht="43.5" customHeight="1" x14ac:dyDescent="0.2">
      <c r="A59" s="148" t="s">
        <v>25</v>
      </c>
      <c r="B59" s="148"/>
      <c r="C59" s="148"/>
      <c r="D59" s="140" t="s">
        <v>28</v>
      </c>
      <c r="E59" s="141"/>
      <c r="F59" s="141"/>
      <c r="G59" s="141"/>
      <c r="H59" s="141"/>
      <c r="I59" s="141"/>
      <c r="J59" s="141"/>
      <c r="K59" s="141"/>
      <c r="L59" s="141"/>
      <c r="M59" s="141"/>
      <c r="N59" s="141"/>
      <c r="O59" s="141"/>
      <c r="P59" s="141"/>
      <c r="Q59" s="141"/>
    </row>
    <row r="60" spans="1:25" s="34" customFormat="1" ht="58.5" customHeight="1" x14ac:dyDescent="0.2">
      <c r="A60" s="148" t="s">
        <v>26</v>
      </c>
      <c r="B60" s="148"/>
      <c r="C60" s="148"/>
      <c r="D60" s="140" t="s">
        <v>11</v>
      </c>
      <c r="E60" s="141"/>
      <c r="F60" s="141"/>
      <c r="G60" s="141"/>
      <c r="H60" s="141"/>
      <c r="I60" s="141"/>
      <c r="J60" s="141"/>
      <c r="K60" s="141"/>
      <c r="L60" s="141"/>
      <c r="M60" s="141"/>
      <c r="N60" s="141"/>
      <c r="O60" s="141"/>
      <c r="P60" s="141"/>
      <c r="Q60" s="141"/>
    </row>
    <row r="61" spans="1:25" s="34" customFormat="1" ht="165" customHeight="1" x14ac:dyDescent="0.2">
      <c r="A61" s="148" t="s">
        <v>27</v>
      </c>
      <c r="B61" s="148"/>
      <c r="C61" s="148"/>
      <c r="D61" s="140" t="s">
        <v>12</v>
      </c>
      <c r="E61" s="141"/>
      <c r="F61" s="141"/>
      <c r="G61" s="141"/>
      <c r="H61" s="141"/>
      <c r="I61" s="141"/>
      <c r="J61" s="141"/>
      <c r="K61" s="141"/>
      <c r="L61" s="141"/>
      <c r="M61" s="141"/>
      <c r="N61" s="141"/>
      <c r="O61" s="141"/>
      <c r="P61" s="141"/>
      <c r="Q61" s="141"/>
    </row>
    <row r="62" spans="1:25" s="34" customFormat="1" x14ac:dyDescent="0.2">
      <c r="C62" s="3"/>
      <c r="G62" s="36"/>
      <c r="H62" s="36"/>
      <c r="J62" s="15"/>
      <c r="L62" s="15"/>
      <c r="N62" s="43"/>
      <c r="O62" s="43"/>
      <c r="P62" s="43"/>
      <c r="Q62" s="43"/>
      <c r="U62" s="43"/>
      <c r="V62" s="43"/>
      <c r="W62" s="43"/>
      <c r="X62" s="43"/>
      <c r="Y62" s="43"/>
    </row>
    <row r="63" spans="1:25" s="34" customFormat="1" ht="61.5" customHeight="1" x14ac:dyDescent="0.2">
      <c r="A63" s="152"/>
      <c r="B63" s="152"/>
      <c r="C63" s="152"/>
      <c r="D63" s="152"/>
      <c r="G63" s="36"/>
      <c r="H63" s="36"/>
      <c r="J63" s="15"/>
      <c r="L63" s="15"/>
      <c r="N63" s="43"/>
      <c r="O63" s="43"/>
      <c r="P63" s="43"/>
      <c r="Q63" s="43"/>
      <c r="U63" s="43"/>
      <c r="V63" s="43"/>
      <c r="W63" s="43"/>
      <c r="X63" s="43"/>
      <c r="Y63" s="43"/>
    </row>
    <row r="64" spans="1:25" s="34" customFormat="1" x14ac:dyDescent="0.2">
      <c r="C64" s="8" t="s">
        <v>13</v>
      </c>
      <c r="D64" s="8"/>
      <c r="E64" s="9"/>
      <c r="F64" s="9"/>
      <c r="G64" s="36"/>
      <c r="H64" s="36"/>
      <c r="J64" s="15"/>
      <c r="L64" s="15"/>
      <c r="N64" s="43"/>
      <c r="O64" s="43"/>
      <c r="P64" s="43"/>
      <c r="Q64" s="43"/>
      <c r="U64" s="43"/>
      <c r="V64" s="43"/>
      <c r="W64" s="43"/>
      <c r="X64" s="43"/>
      <c r="Y64" s="43"/>
    </row>
    <row r="65" spans="1:25" s="35" customFormat="1" x14ac:dyDescent="0.2">
      <c r="C65" s="11"/>
      <c r="D65" s="10" t="s">
        <v>5</v>
      </c>
      <c r="E65" s="12"/>
      <c r="F65" s="12"/>
      <c r="G65" s="54"/>
      <c r="H65" s="54"/>
      <c r="J65" s="3"/>
      <c r="L65" s="3"/>
      <c r="N65" s="37"/>
      <c r="O65" s="37"/>
      <c r="P65" s="37"/>
      <c r="Q65" s="37"/>
      <c r="U65" s="37"/>
      <c r="V65" s="37"/>
      <c r="W65" s="37"/>
      <c r="X65" s="37"/>
      <c r="Y65" s="37"/>
    </row>
    <row r="66" spans="1:25" x14ac:dyDescent="0.2">
      <c r="G66" s="2"/>
      <c r="H66" s="2"/>
    </row>
    <row r="67" spans="1:25" x14ac:dyDescent="0.2">
      <c r="A67" s="4" t="s">
        <v>30</v>
      </c>
      <c r="B67" s="4"/>
      <c r="G67" s="2"/>
      <c r="H67" s="2"/>
    </row>
    <row r="68" spans="1:25" x14ac:dyDescent="0.2">
      <c r="G68" s="2"/>
      <c r="H68" s="2"/>
    </row>
    <row r="69" spans="1:25" x14ac:dyDescent="0.2">
      <c r="G69" s="2"/>
      <c r="H69" s="2"/>
    </row>
    <row r="70" spans="1:25" x14ac:dyDescent="0.2">
      <c r="G70" s="2"/>
      <c r="H70" s="2"/>
    </row>
    <row r="71" spans="1:25" x14ac:dyDescent="0.2">
      <c r="G71" s="2"/>
      <c r="H71" s="2"/>
    </row>
    <row r="72" spans="1:25" x14ac:dyDescent="0.2">
      <c r="G72" s="2"/>
      <c r="H72" s="2"/>
    </row>
    <row r="73" spans="1:25" x14ac:dyDescent="0.2">
      <c r="G73" s="2"/>
      <c r="H73" s="2"/>
    </row>
    <row r="74" spans="1:25" x14ac:dyDescent="0.2">
      <c r="G74" s="2"/>
      <c r="H74" s="2"/>
    </row>
    <row r="75" spans="1:25" x14ac:dyDescent="0.2">
      <c r="G75" s="2"/>
      <c r="H75" s="2"/>
    </row>
    <row r="76" spans="1:25" x14ac:dyDescent="0.2">
      <c r="G76" s="2"/>
      <c r="H76" s="2"/>
    </row>
    <row r="77" spans="1:25" x14ac:dyDescent="0.2">
      <c r="G77" s="2"/>
      <c r="H77" s="2"/>
    </row>
    <row r="78" spans="1:25" x14ac:dyDescent="0.2">
      <c r="G78" s="2"/>
      <c r="H78" s="2"/>
    </row>
    <row r="79" spans="1:25" x14ac:dyDescent="0.2">
      <c r="G79" s="2"/>
      <c r="H79" s="2"/>
    </row>
    <row r="80" spans="1:25" x14ac:dyDescent="0.2">
      <c r="G80" s="2"/>
      <c r="H80" s="2"/>
    </row>
    <row r="81" spans="7:8" x14ac:dyDescent="0.2">
      <c r="G81" s="2"/>
      <c r="H81" s="2"/>
    </row>
    <row r="82" spans="7:8" x14ac:dyDescent="0.2">
      <c r="G82" s="2"/>
      <c r="H82" s="2"/>
    </row>
    <row r="83" spans="7:8" x14ac:dyDescent="0.2">
      <c r="G83" s="2"/>
      <c r="H83" s="2"/>
    </row>
    <row r="84" spans="7:8" x14ac:dyDescent="0.2">
      <c r="G84" s="2"/>
      <c r="H84" s="2"/>
    </row>
    <row r="85" spans="7:8" x14ac:dyDescent="0.2">
      <c r="G85" s="2"/>
      <c r="H85" s="2"/>
    </row>
    <row r="86" spans="7:8" x14ac:dyDescent="0.2">
      <c r="G86" s="2"/>
      <c r="H86" s="2"/>
    </row>
    <row r="87" spans="7:8" x14ac:dyDescent="0.2">
      <c r="G87" s="2"/>
      <c r="H87" s="2"/>
    </row>
    <row r="88" spans="7:8" x14ac:dyDescent="0.2">
      <c r="G88" s="2"/>
      <c r="H88" s="2"/>
    </row>
    <row r="89" spans="7:8" x14ac:dyDescent="0.2">
      <c r="G89" s="2"/>
      <c r="H89" s="2"/>
    </row>
    <row r="90" spans="7:8" x14ac:dyDescent="0.2">
      <c r="G90" s="2"/>
      <c r="H90" s="2"/>
    </row>
    <row r="91" spans="7:8" x14ac:dyDescent="0.2">
      <c r="G91" s="2"/>
      <c r="H91" s="2"/>
    </row>
    <row r="92" spans="7:8" x14ac:dyDescent="0.2">
      <c r="G92" s="2"/>
      <c r="H92" s="2"/>
    </row>
    <row r="93" spans="7:8" x14ac:dyDescent="0.2">
      <c r="G93" s="2"/>
      <c r="H93" s="2"/>
    </row>
    <row r="94" spans="7:8" x14ac:dyDescent="0.2">
      <c r="G94" s="2"/>
      <c r="H94" s="2"/>
    </row>
    <row r="95" spans="7:8" x14ac:dyDescent="0.2">
      <c r="G95" s="2"/>
      <c r="H95" s="2"/>
    </row>
    <row r="96" spans="7:8" x14ac:dyDescent="0.2">
      <c r="G96" s="2"/>
      <c r="H96" s="2"/>
    </row>
    <row r="97" spans="7:8" x14ac:dyDescent="0.2">
      <c r="G97" s="2"/>
      <c r="H97" s="2"/>
    </row>
    <row r="98" spans="7:8" x14ac:dyDescent="0.2">
      <c r="G98" s="2"/>
      <c r="H98" s="2"/>
    </row>
    <row r="99" spans="7:8" x14ac:dyDescent="0.2">
      <c r="G99" s="2"/>
      <c r="H99" s="2"/>
    </row>
    <row r="100" spans="7:8" x14ac:dyDescent="0.2">
      <c r="G100" s="2"/>
      <c r="H100" s="2"/>
    </row>
    <row r="101" spans="7:8" x14ac:dyDescent="0.2">
      <c r="G101" s="2"/>
      <c r="H101" s="2"/>
    </row>
    <row r="102" spans="7:8" x14ac:dyDescent="0.2">
      <c r="G102" s="2"/>
      <c r="H102" s="2"/>
    </row>
    <row r="103" spans="7:8" x14ac:dyDescent="0.2">
      <c r="G103" s="2"/>
      <c r="H103" s="2"/>
    </row>
    <row r="104" spans="7:8" x14ac:dyDescent="0.2">
      <c r="G104" s="2"/>
      <c r="H104" s="2"/>
    </row>
    <row r="105" spans="7:8" x14ac:dyDescent="0.2">
      <c r="G105" s="2"/>
      <c r="H105" s="2"/>
    </row>
    <row r="106" spans="7:8" x14ac:dyDescent="0.2">
      <c r="G106" s="2"/>
      <c r="H106" s="2"/>
    </row>
    <row r="107" spans="7:8" x14ac:dyDescent="0.2">
      <c r="G107" s="2"/>
      <c r="H107" s="2"/>
    </row>
    <row r="108" spans="7:8" x14ac:dyDescent="0.2">
      <c r="G108" s="2"/>
      <c r="H108" s="2"/>
    </row>
    <row r="109" spans="7:8" x14ac:dyDescent="0.2">
      <c r="G109" s="2"/>
      <c r="H109" s="2"/>
    </row>
    <row r="110" spans="7:8" x14ac:dyDescent="0.2">
      <c r="G110" s="2"/>
      <c r="H110" s="2"/>
    </row>
    <row r="111" spans="7:8" x14ac:dyDescent="0.2">
      <c r="G111" s="2"/>
      <c r="H111" s="2"/>
    </row>
    <row r="112" spans="7:8" x14ac:dyDescent="0.2">
      <c r="G112" s="2"/>
      <c r="H112" s="2"/>
    </row>
    <row r="113" spans="7:8" x14ac:dyDescent="0.2">
      <c r="G113" s="2"/>
      <c r="H113" s="2"/>
    </row>
    <row r="114" spans="7:8" x14ac:dyDescent="0.2">
      <c r="G114" s="2"/>
      <c r="H114" s="2"/>
    </row>
    <row r="115" spans="7:8" x14ac:dyDescent="0.2">
      <c r="G115" s="2"/>
      <c r="H115" s="2"/>
    </row>
    <row r="116" spans="7:8" x14ac:dyDescent="0.2">
      <c r="G116" s="2"/>
      <c r="H116" s="2"/>
    </row>
    <row r="117" spans="7:8" x14ac:dyDescent="0.2">
      <c r="G117" s="2"/>
      <c r="H117" s="2"/>
    </row>
    <row r="118" spans="7:8" x14ac:dyDescent="0.2">
      <c r="G118" s="2"/>
      <c r="H118" s="2"/>
    </row>
    <row r="119" spans="7:8" x14ac:dyDescent="0.2">
      <c r="G119" s="2"/>
      <c r="H119" s="2"/>
    </row>
    <row r="120" spans="7:8" x14ac:dyDescent="0.2">
      <c r="G120" s="2"/>
      <c r="H120" s="2"/>
    </row>
    <row r="121" spans="7:8" x14ac:dyDescent="0.2">
      <c r="G121" s="2"/>
      <c r="H121" s="2"/>
    </row>
    <row r="122" spans="7:8" x14ac:dyDescent="0.2">
      <c r="G122" s="2"/>
      <c r="H122" s="2"/>
    </row>
    <row r="123" spans="7:8" x14ac:dyDescent="0.2">
      <c r="G123" s="2"/>
      <c r="H123" s="2"/>
    </row>
    <row r="124" spans="7:8" x14ac:dyDescent="0.2">
      <c r="G124" s="2"/>
      <c r="H124" s="2"/>
    </row>
    <row r="125" spans="7:8" x14ac:dyDescent="0.2">
      <c r="G125" s="2"/>
      <c r="H125" s="2"/>
    </row>
    <row r="126" spans="7:8" x14ac:dyDescent="0.2">
      <c r="G126" s="2"/>
      <c r="H126" s="2"/>
    </row>
    <row r="127" spans="7:8" x14ac:dyDescent="0.2">
      <c r="G127" s="2"/>
      <c r="H127" s="2"/>
    </row>
    <row r="128" spans="7:8" x14ac:dyDescent="0.2">
      <c r="G128" s="2"/>
      <c r="H128" s="2"/>
    </row>
    <row r="129" spans="7:8" x14ac:dyDescent="0.2">
      <c r="G129" s="2"/>
      <c r="H129" s="2"/>
    </row>
    <row r="130" spans="7:8" x14ac:dyDescent="0.2">
      <c r="G130" s="2"/>
      <c r="H130" s="2"/>
    </row>
    <row r="131" spans="7:8" x14ac:dyDescent="0.2">
      <c r="G131" s="2"/>
      <c r="H131" s="2"/>
    </row>
    <row r="132" spans="7:8" x14ac:dyDescent="0.2">
      <c r="G132" s="2"/>
      <c r="H132" s="2"/>
    </row>
    <row r="133" spans="7:8" x14ac:dyDescent="0.2">
      <c r="G133" s="2"/>
      <c r="H133" s="2"/>
    </row>
    <row r="134" spans="7:8" x14ac:dyDescent="0.2">
      <c r="G134" s="2"/>
      <c r="H134" s="2"/>
    </row>
    <row r="135" spans="7:8" x14ac:dyDescent="0.2">
      <c r="G135" s="2"/>
      <c r="H135" s="2"/>
    </row>
    <row r="136" spans="7:8" x14ac:dyDescent="0.2">
      <c r="G136" s="2"/>
      <c r="H136" s="2"/>
    </row>
    <row r="137" spans="7:8" x14ac:dyDescent="0.2">
      <c r="G137" s="2"/>
      <c r="H137" s="2"/>
    </row>
    <row r="138" spans="7:8" x14ac:dyDescent="0.2">
      <c r="G138" s="2"/>
      <c r="H138" s="2"/>
    </row>
    <row r="139" spans="7:8" x14ac:dyDescent="0.2">
      <c r="G139" s="2"/>
      <c r="H139" s="2"/>
    </row>
    <row r="140" spans="7:8" x14ac:dyDescent="0.2">
      <c r="G140" s="2"/>
      <c r="H140" s="2"/>
    </row>
    <row r="141" spans="7:8" x14ac:dyDescent="0.2">
      <c r="G141" s="2"/>
      <c r="H141" s="2"/>
    </row>
    <row r="142" spans="7:8" x14ac:dyDescent="0.2">
      <c r="G142" s="2"/>
      <c r="H142" s="2"/>
    </row>
    <row r="143" spans="7:8" x14ac:dyDescent="0.2">
      <c r="G143" s="2"/>
      <c r="H143" s="2"/>
    </row>
    <row r="144" spans="7:8" x14ac:dyDescent="0.2">
      <c r="G144" s="2"/>
      <c r="H144" s="2"/>
    </row>
    <row r="145" spans="7:8" x14ac:dyDescent="0.2">
      <c r="G145" s="2"/>
      <c r="H145" s="2"/>
    </row>
    <row r="146" spans="7:8" x14ac:dyDescent="0.2">
      <c r="G146" s="2"/>
      <c r="H146" s="2"/>
    </row>
    <row r="147" spans="7:8" x14ac:dyDescent="0.2">
      <c r="G147" s="2"/>
      <c r="H147" s="2"/>
    </row>
    <row r="148" spans="7:8" x14ac:dyDescent="0.2">
      <c r="G148" s="2"/>
      <c r="H148" s="2"/>
    </row>
    <row r="149" spans="7:8" x14ac:dyDescent="0.2">
      <c r="G149" s="2"/>
      <c r="H149" s="2"/>
    </row>
    <row r="150" spans="7:8" x14ac:dyDescent="0.2">
      <c r="G150" s="2"/>
      <c r="H150" s="2"/>
    </row>
    <row r="151" spans="7:8" x14ac:dyDescent="0.2">
      <c r="G151" s="2"/>
      <c r="H151" s="2"/>
    </row>
    <row r="152" spans="7:8" x14ac:dyDescent="0.2">
      <c r="G152" s="2"/>
      <c r="H152" s="2"/>
    </row>
    <row r="153" spans="7:8" x14ac:dyDescent="0.2">
      <c r="G153" s="2"/>
      <c r="H153" s="2"/>
    </row>
    <row r="154" spans="7:8" x14ac:dyDescent="0.2">
      <c r="G154" s="2"/>
      <c r="H154" s="2"/>
    </row>
    <row r="155" spans="7:8" x14ac:dyDescent="0.2">
      <c r="G155" s="2"/>
      <c r="H155" s="2"/>
    </row>
    <row r="156" spans="7:8" x14ac:dyDescent="0.2">
      <c r="G156" s="2"/>
      <c r="H156" s="2"/>
    </row>
    <row r="157" spans="7:8" x14ac:dyDescent="0.2">
      <c r="G157" s="2"/>
      <c r="H157" s="2"/>
    </row>
    <row r="158" spans="7:8" x14ac:dyDescent="0.2">
      <c r="G158" s="2"/>
      <c r="H158" s="2"/>
    </row>
    <row r="159" spans="7:8" x14ac:dyDescent="0.2">
      <c r="G159" s="2"/>
      <c r="H159" s="2"/>
    </row>
    <row r="160" spans="7:8" x14ac:dyDescent="0.2">
      <c r="G160" s="2"/>
      <c r="H160" s="2"/>
    </row>
    <row r="161" spans="7:8" x14ac:dyDescent="0.2">
      <c r="G161" s="2"/>
      <c r="H161" s="2"/>
    </row>
    <row r="162" spans="7:8" x14ac:dyDescent="0.2">
      <c r="G162" s="2"/>
      <c r="H162" s="2"/>
    </row>
    <row r="163" spans="7:8" x14ac:dyDescent="0.2">
      <c r="G163" s="2"/>
      <c r="H163" s="2"/>
    </row>
    <row r="164" spans="7:8" x14ac:dyDescent="0.2">
      <c r="G164" s="2"/>
      <c r="H164" s="2"/>
    </row>
    <row r="165" spans="7:8" x14ac:dyDescent="0.2">
      <c r="G165" s="2"/>
      <c r="H165" s="2"/>
    </row>
    <row r="166" spans="7:8" x14ac:dyDescent="0.2">
      <c r="G166" s="2"/>
      <c r="H166" s="2"/>
    </row>
    <row r="167" spans="7:8" x14ac:dyDescent="0.2">
      <c r="G167" s="2"/>
      <c r="H167" s="2"/>
    </row>
    <row r="168" spans="7:8" x14ac:dyDescent="0.2">
      <c r="G168" s="2"/>
      <c r="H168" s="2"/>
    </row>
    <row r="169" spans="7:8" x14ac:dyDescent="0.2">
      <c r="G169" s="2"/>
      <c r="H169" s="2"/>
    </row>
    <row r="170" spans="7:8" x14ac:dyDescent="0.2">
      <c r="G170" s="2"/>
      <c r="H170" s="2"/>
    </row>
    <row r="171" spans="7:8" x14ac:dyDescent="0.2">
      <c r="G171" s="2"/>
      <c r="H171" s="2"/>
    </row>
    <row r="172" spans="7:8" x14ac:dyDescent="0.2">
      <c r="G172" s="2"/>
      <c r="H172" s="2"/>
    </row>
    <row r="173" spans="7:8" x14ac:dyDescent="0.2">
      <c r="G173" s="2"/>
      <c r="H173" s="2"/>
    </row>
    <row r="174" spans="7:8" x14ac:dyDescent="0.2">
      <c r="G174" s="2"/>
      <c r="H174" s="2"/>
    </row>
    <row r="175" spans="7:8" x14ac:dyDescent="0.2">
      <c r="G175" s="2"/>
      <c r="H175" s="2"/>
    </row>
    <row r="176" spans="7:8" x14ac:dyDescent="0.2">
      <c r="G176" s="2"/>
      <c r="H176" s="2"/>
    </row>
    <row r="177" spans="7:8" x14ac:dyDescent="0.2">
      <c r="G177" s="2"/>
      <c r="H177" s="2"/>
    </row>
    <row r="178" spans="7:8" x14ac:dyDescent="0.2">
      <c r="G178" s="2"/>
      <c r="H178" s="2"/>
    </row>
    <row r="179" spans="7:8" x14ac:dyDescent="0.2">
      <c r="G179" s="2"/>
      <c r="H179" s="2"/>
    </row>
    <row r="180" spans="7:8" x14ac:dyDescent="0.2">
      <c r="G180" s="2"/>
      <c r="H180" s="2"/>
    </row>
    <row r="181" spans="7:8" x14ac:dyDescent="0.2">
      <c r="G181" s="2"/>
      <c r="H181" s="2"/>
    </row>
    <row r="182" spans="7:8" x14ac:dyDescent="0.2">
      <c r="G182" s="2"/>
      <c r="H182" s="2"/>
    </row>
    <row r="183" spans="7:8" x14ac:dyDescent="0.2">
      <c r="G183" s="2"/>
      <c r="H183" s="2"/>
    </row>
    <row r="184" spans="7:8" x14ac:dyDescent="0.2">
      <c r="G184" s="2"/>
      <c r="H184" s="2"/>
    </row>
    <row r="185" spans="7:8" x14ac:dyDescent="0.2">
      <c r="G185" s="2"/>
      <c r="H185" s="2"/>
    </row>
    <row r="186" spans="7:8" x14ac:dyDescent="0.2">
      <c r="G186" s="2"/>
      <c r="H186" s="2"/>
    </row>
    <row r="187" spans="7:8" x14ac:dyDescent="0.2">
      <c r="G187" s="2"/>
      <c r="H187" s="2"/>
    </row>
    <row r="188" spans="7:8" x14ac:dyDescent="0.2">
      <c r="G188" s="2"/>
      <c r="H188" s="2"/>
    </row>
    <row r="189" spans="7:8" x14ac:dyDescent="0.2">
      <c r="G189" s="2"/>
      <c r="H189" s="2"/>
    </row>
    <row r="190" spans="7:8" x14ac:dyDescent="0.2">
      <c r="G190" s="2"/>
      <c r="H190" s="2"/>
    </row>
    <row r="191" spans="7:8" x14ac:dyDescent="0.2">
      <c r="G191" s="2"/>
      <c r="H191" s="2"/>
    </row>
    <row r="192" spans="7:8" x14ac:dyDescent="0.2">
      <c r="G192" s="2"/>
      <c r="H192" s="2"/>
    </row>
    <row r="193" spans="7:8" x14ac:dyDescent="0.2">
      <c r="G193" s="2"/>
      <c r="H193" s="2"/>
    </row>
    <row r="194" spans="7:8" x14ac:dyDescent="0.2">
      <c r="G194" s="2"/>
      <c r="H194" s="2"/>
    </row>
    <row r="195" spans="7:8" x14ac:dyDescent="0.2">
      <c r="G195" s="2"/>
      <c r="H195" s="2"/>
    </row>
    <row r="196" spans="7:8" x14ac:dyDescent="0.2">
      <c r="G196" s="2"/>
      <c r="H196" s="2"/>
    </row>
    <row r="197" spans="7:8" x14ac:dyDescent="0.2">
      <c r="G197" s="2"/>
      <c r="H197" s="2"/>
    </row>
    <row r="198" spans="7:8" x14ac:dyDescent="0.2">
      <c r="G198" s="2"/>
      <c r="H198" s="2"/>
    </row>
    <row r="199" spans="7:8" x14ac:dyDescent="0.2">
      <c r="G199" s="2"/>
      <c r="H199" s="2"/>
    </row>
    <row r="200" spans="7:8" x14ac:dyDescent="0.2">
      <c r="G200" s="2"/>
      <c r="H200" s="2"/>
    </row>
    <row r="201" spans="7:8" x14ac:dyDescent="0.2">
      <c r="G201" s="2"/>
      <c r="H201" s="2"/>
    </row>
    <row r="202" spans="7:8" x14ac:dyDescent="0.2">
      <c r="G202" s="2"/>
      <c r="H202" s="2"/>
    </row>
    <row r="203" spans="7:8" x14ac:dyDescent="0.2">
      <c r="G203" s="2"/>
      <c r="H203" s="2"/>
    </row>
    <row r="204" spans="7:8" x14ac:dyDescent="0.2">
      <c r="G204" s="2"/>
      <c r="H204" s="2"/>
    </row>
    <row r="205" spans="7:8" x14ac:dyDescent="0.2">
      <c r="G205" s="2"/>
      <c r="H205" s="2"/>
    </row>
    <row r="206" spans="7:8" x14ac:dyDescent="0.2">
      <c r="G206" s="2"/>
      <c r="H206" s="2"/>
    </row>
    <row r="207" spans="7:8" x14ac:dyDescent="0.2">
      <c r="G207" s="2"/>
      <c r="H207" s="2"/>
    </row>
    <row r="208" spans="7:8" x14ac:dyDescent="0.2">
      <c r="G208" s="2"/>
      <c r="H208" s="2"/>
    </row>
    <row r="209" spans="7:8" x14ac:dyDescent="0.2">
      <c r="G209" s="2"/>
      <c r="H209" s="2"/>
    </row>
    <row r="210" spans="7:8" x14ac:dyDescent="0.2">
      <c r="G210" s="2"/>
      <c r="H210" s="2"/>
    </row>
    <row r="211" spans="7:8" x14ac:dyDescent="0.2">
      <c r="G211" s="2"/>
      <c r="H211" s="2"/>
    </row>
    <row r="212" spans="7:8" x14ac:dyDescent="0.2">
      <c r="G212" s="2"/>
      <c r="H212" s="2"/>
    </row>
    <row r="213" spans="7:8" x14ac:dyDescent="0.2">
      <c r="G213" s="2"/>
      <c r="H213" s="2"/>
    </row>
    <row r="214" spans="7:8" x14ac:dyDescent="0.2">
      <c r="G214" s="2"/>
      <c r="H214" s="2"/>
    </row>
    <row r="215" spans="7:8" x14ac:dyDescent="0.2">
      <c r="G215" s="2"/>
      <c r="H215" s="2"/>
    </row>
    <row r="216" spans="7:8" x14ac:dyDescent="0.2">
      <c r="G216" s="2"/>
      <c r="H216" s="2"/>
    </row>
    <row r="217" spans="7:8" x14ac:dyDescent="0.2">
      <c r="G217" s="2"/>
      <c r="H217" s="2"/>
    </row>
    <row r="218" spans="7:8" x14ac:dyDescent="0.2">
      <c r="G218" s="2"/>
      <c r="H218" s="2"/>
    </row>
    <row r="219" spans="7:8" x14ac:dyDescent="0.2">
      <c r="G219" s="2"/>
      <c r="H219" s="2"/>
    </row>
    <row r="220" spans="7:8" x14ac:dyDescent="0.2">
      <c r="G220" s="2"/>
      <c r="H220" s="2"/>
    </row>
    <row r="221" spans="7:8" x14ac:dyDescent="0.2">
      <c r="G221" s="2"/>
      <c r="H221" s="2"/>
    </row>
    <row r="222" spans="7:8" x14ac:dyDescent="0.2">
      <c r="G222" s="2"/>
      <c r="H222" s="2"/>
    </row>
    <row r="223" spans="7:8" x14ac:dyDescent="0.2">
      <c r="G223" s="2"/>
      <c r="H223" s="2"/>
    </row>
    <row r="224" spans="7:8" x14ac:dyDescent="0.2">
      <c r="G224" s="2"/>
      <c r="H224" s="2"/>
    </row>
    <row r="225" spans="7:8" x14ac:dyDescent="0.2">
      <c r="G225" s="2"/>
      <c r="H225" s="2"/>
    </row>
    <row r="226" spans="7:8" x14ac:dyDescent="0.2">
      <c r="G226" s="2"/>
      <c r="H226" s="2"/>
    </row>
    <row r="227" spans="7:8" x14ac:dyDescent="0.2">
      <c r="G227" s="2"/>
      <c r="H227" s="2"/>
    </row>
    <row r="228" spans="7:8" x14ac:dyDescent="0.2">
      <c r="G228" s="2"/>
      <c r="H228" s="2"/>
    </row>
    <row r="229" spans="7:8" x14ac:dyDescent="0.2">
      <c r="G229" s="2"/>
      <c r="H229" s="2"/>
    </row>
    <row r="230" spans="7:8" x14ac:dyDescent="0.2">
      <c r="G230" s="2"/>
      <c r="H230" s="2"/>
    </row>
    <row r="231" spans="7:8" x14ac:dyDescent="0.2">
      <c r="G231" s="2"/>
      <c r="H231" s="2"/>
    </row>
    <row r="232" spans="7:8" x14ac:dyDescent="0.2">
      <c r="G232" s="2"/>
      <c r="H232" s="2"/>
    </row>
    <row r="233" spans="7:8" x14ac:dyDescent="0.2">
      <c r="G233" s="2"/>
      <c r="H233" s="2"/>
    </row>
    <row r="234" spans="7:8" x14ac:dyDescent="0.2">
      <c r="G234" s="2"/>
      <c r="H234" s="2"/>
    </row>
    <row r="235" spans="7:8" x14ac:dyDescent="0.2">
      <c r="G235" s="2"/>
      <c r="H235" s="2"/>
    </row>
    <row r="236" spans="7:8" x14ac:dyDescent="0.2">
      <c r="G236" s="2"/>
      <c r="H236" s="2"/>
    </row>
    <row r="237" spans="7:8" x14ac:dyDescent="0.2">
      <c r="G237" s="2"/>
      <c r="H237" s="2"/>
    </row>
    <row r="238" spans="7:8" x14ac:dyDescent="0.2">
      <c r="G238" s="2"/>
      <c r="H238" s="2"/>
    </row>
    <row r="239" spans="7:8" x14ac:dyDescent="0.2">
      <c r="G239" s="2"/>
      <c r="H239" s="2"/>
    </row>
    <row r="240" spans="7:8" x14ac:dyDescent="0.2">
      <c r="G240" s="2"/>
      <c r="H240" s="2"/>
    </row>
    <row r="241" spans="7:8" x14ac:dyDescent="0.2">
      <c r="G241" s="2"/>
      <c r="H241" s="2"/>
    </row>
    <row r="242" spans="7:8" x14ac:dyDescent="0.2">
      <c r="G242" s="2"/>
      <c r="H242" s="2"/>
    </row>
    <row r="243" spans="7:8" x14ac:dyDescent="0.2">
      <c r="G243" s="2"/>
      <c r="H243" s="2"/>
    </row>
    <row r="244" spans="7:8" x14ac:dyDescent="0.2">
      <c r="G244" s="2"/>
      <c r="H244" s="2"/>
    </row>
    <row r="245" spans="7:8" x14ac:dyDescent="0.2">
      <c r="G245" s="2"/>
      <c r="H245" s="2"/>
    </row>
    <row r="246" spans="7:8" x14ac:dyDescent="0.2">
      <c r="G246" s="2"/>
      <c r="H246" s="2"/>
    </row>
    <row r="247" spans="7:8" x14ac:dyDescent="0.2">
      <c r="G247" s="2"/>
      <c r="H247" s="2"/>
    </row>
    <row r="248" spans="7:8" x14ac:dyDescent="0.2">
      <c r="G248" s="2"/>
      <c r="H248" s="2"/>
    </row>
    <row r="249" spans="7:8" x14ac:dyDescent="0.2">
      <c r="G249" s="2"/>
      <c r="H249" s="2"/>
    </row>
    <row r="250" spans="7:8" x14ac:dyDescent="0.2">
      <c r="G250" s="2"/>
      <c r="H250" s="2"/>
    </row>
    <row r="251" spans="7:8" x14ac:dyDescent="0.2">
      <c r="G251" s="2"/>
      <c r="H251" s="2"/>
    </row>
    <row r="252" spans="7:8" x14ac:dyDescent="0.2">
      <c r="G252" s="2"/>
      <c r="H252" s="2"/>
    </row>
    <row r="253" spans="7:8" x14ac:dyDescent="0.2">
      <c r="G253" s="2"/>
      <c r="H253" s="2"/>
    </row>
    <row r="254" spans="7:8" x14ac:dyDescent="0.2">
      <c r="G254" s="2"/>
      <c r="H254" s="2"/>
    </row>
    <row r="255" spans="7:8" x14ac:dyDescent="0.2">
      <c r="G255" s="2"/>
      <c r="H255" s="2"/>
    </row>
    <row r="256" spans="7:8" x14ac:dyDescent="0.2">
      <c r="G256" s="2"/>
      <c r="H256" s="2"/>
    </row>
    <row r="257" spans="7:8" x14ac:dyDescent="0.2">
      <c r="G257" s="2"/>
      <c r="H257" s="2"/>
    </row>
    <row r="258" spans="7:8" x14ac:dyDescent="0.2">
      <c r="G258" s="2"/>
      <c r="H258" s="2"/>
    </row>
    <row r="259" spans="7:8" x14ac:dyDescent="0.2">
      <c r="G259" s="2"/>
      <c r="H259" s="2"/>
    </row>
    <row r="260" spans="7:8" x14ac:dyDescent="0.2">
      <c r="G260" s="2"/>
      <c r="H260" s="2"/>
    </row>
    <row r="261" spans="7:8" x14ac:dyDescent="0.2">
      <c r="G261" s="2"/>
      <c r="H261" s="2"/>
    </row>
    <row r="262" spans="7:8" x14ac:dyDescent="0.2">
      <c r="G262" s="2"/>
      <c r="H262" s="2"/>
    </row>
    <row r="263" spans="7:8" x14ac:dyDescent="0.2">
      <c r="G263" s="2"/>
      <c r="H263" s="2"/>
    </row>
  </sheetData>
  <protectedRanges>
    <protectedRange sqref="I41" name="Диапазон1"/>
  </protectedRanges>
  <autoFilter ref="A16:Y61"/>
  <mergeCells count="46">
    <mergeCell ref="A61:C61"/>
    <mergeCell ref="D61:Q61"/>
    <mergeCell ref="A63:D63"/>
    <mergeCell ref="A58:C58"/>
    <mergeCell ref="D58:Q58"/>
    <mergeCell ref="A59:C59"/>
    <mergeCell ref="D59:Q59"/>
    <mergeCell ref="A60:C60"/>
    <mergeCell ref="D60:Q60"/>
    <mergeCell ref="A55:C55"/>
    <mergeCell ref="D55:Q55"/>
    <mergeCell ref="A56:C56"/>
    <mergeCell ref="D56:Q56"/>
    <mergeCell ref="A57:C57"/>
    <mergeCell ref="D57:Q57"/>
    <mergeCell ref="A52:C52"/>
    <mergeCell ref="D52:Q52"/>
    <mergeCell ref="A53:C53"/>
    <mergeCell ref="D53:Q53"/>
    <mergeCell ref="A54:C54"/>
    <mergeCell ref="D54:Q54"/>
    <mergeCell ref="A49:C49"/>
    <mergeCell ref="D49:Q49"/>
    <mergeCell ref="A50:C50"/>
    <mergeCell ref="D50:Q50"/>
    <mergeCell ref="A51:C51"/>
    <mergeCell ref="D51:Q51"/>
    <mergeCell ref="A45:C45"/>
    <mergeCell ref="D45:Q45"/>
    <mergeCell ref="A46:C46"/>
    <mergeCell ref="D46:Q46"/>
    <mergeCell ref="A47:C47"/>
    <mergeCell ref="D47:Q47"/>
    <mergeCell ref="A44:C44"/>
    <mergeCell ref="D44:Q44"/>
    <mergeCell ref="A1:D1"/>
    <mergeCell ref="R13:Y13"/>
    <mergeCell ref="A14:A15"/>
    <mergeCell ref="B14:L14"/>
    <mergeCell ref="M14:Q14"/>
    <mergeCell ref="W14:Y14"/>
    <mergeCell ref="A41:Q41"/>
    <mergeCell ref="A42:C42"/>
    <mergeCell ref="D42:Q42"/>
    <mergeCell ref="A43:C43"/>
    <mergeCell ref="D43:Q43"/>
  </mergeCells>
  <conditionalFormatting sqref="D24">
    <cfRule type="duplicateValues" dxfId="13" priority="14"/>
  </conditionalFormatting>
  <conditionalFormatting sqref="D23">
    <cfRule type="duplicateValues" dxfId="12" priority="13"/>
  </conditionalFormatting>
  <conditionalFormatting sqref="D21:D22">
    <cfRule type="duplicateValues" dxfId="11" priority="11"/>
  </conditionalFormatting>
  <conditionalFormatting sqref="D20">
    <cfRule type="duplicateValues" dxfId="10" priority="10"/>
  </conditionalFormatting>
  <conditionalFormatting sqref="D19">
    <cfRule type="duplicateValues" dxfId="9" priority="9"/>
  </conditionalFormatting>
  <conditionalFormatting sqref="D18">
    <cfRule type="duplicateValues" dxfId="8" priority="8"/>
  </conditionalFormatting>
  <conditionalFormatting sqref="D17">
    <cfRule type="duplicateValues" dxfId="7" priority="7"/>
  </conditionalFormatting>
  <conditionalFormatting sqref="D37">
    <cfRule type="duplicateValues" dxfId="6" priority="6"/>
  </conditionalFormatting>
  <conditionalFormatting sqref="D39:D40">
    <cfRule type="duplicateValues" dxfId="5" priority="5"/>
  </conditionalFormatting>
  <conditionalFormatting sqref="D32">
    <cfRule type="duplicateValues" dxfId="4" priority="3"/>
  </conditionalFormatting>
  <conditionalFormatting sqref="D33">
    <cfRule type="duplicateValues" dxfId="3" priority="2"/>
  </conditionalFormatting>
  <conditionalFormatting sqref="D29:D31">
    <cfRule type="duplicateValues" dxfId="2" priority="4"/>
  </conditionalFormatting>
  <conditionalFormatting sqref="D38">
    <cfRule type="duplicateValues" dxfId="1" priority="1"/>
  </conditionalFormatting>
  <conditionalFormatting sqref="D25:D28 D34:D36">
    <cfRule type="duplicateValues" dxfId="0" priority="15"/>
  </conditionalFormatting>
  <printOptions horizontalCentered="1"/>
  <pageMargins left="0.25" right="0.25" top="0.75" bottom="0.75" header="0.3" footer="0.3"/>
  <pageSetup paperSize="9" scale="18" fitToHeight="0" orientation="landscape" r:id="rId1"/>
  <headerFooter alignWithMargins="0">
    <oddFooter>Страница &amp;P из &amp;N</oddFooter>
  </headerFooter>
  <colBreaks count="1" manualBreakCount="1">
    <brk id="19" max="49"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dlc_DocId xmlns="7951336b-c916-4732-a65d-0f4487114ed8">TANCVWPDFTWK-324-341291</_dlc_DocId>
    <_dlc_DocIdUrl xmlns="7951336b-c916-4732-a65d-0f4487114ed8">
      <Url>http://mos-portal01.mos.polus.gld:2000/SRM/_layouts/DocIdRedir.aspx?ID=TANCVWPDFTWK-324-341291</Url>
      <Description>TANCVWPDFTWK-324-341291</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Документ" ma:contentTypeID="0x0101007B2381DC28DBC944BFE22C3084D04109" ma:contentTypeVersion="0" ma:contentTypeDescription="Создание документа." ma:contentTypeScope="" ma:versionID="30b55f56a0550586f4d6a05505961e7b">
  <xsd:schema xmlns:xsd="http://www.w3.org/2001/XMLSchema" xmlns:xs="http://www.w3.org/2001/XMLSchema" xmlns:p="http://schemas.microsoft.com/office/2006/metadata/properties" xmlns:ns2="7951336b-c916-4732-a65d-0f4487114ed8" targetNamespace="http://schemas.microsoft.com/office/2006/metadata/properties" ma:root="true" ma:fieldsID="2c6bfa42befa719c3f871f6f4ad7b53a" ns2:_="">
    <xsd:import namespace="7951336b-c916-4732-a65d-0f4487114ed8"/>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951336b-c916-4732-a65d-0f4487114ed8" elementFormDefault="qualified">
    <xsd:import namespace="http://schemas.microsoft.com/office/2006/documentManagement/types"/>
    <xsd:import namespace="http://schemas.microsoft.com/office/infopath/2007/PartnerControls"/>
    <xsd:element name="_dlc_DocId" ma:index="8" nillable="true" ma:displayName="Значение идентификатора документа" ma:description="Значение идентификатора документа, присвоенного данному элементу." ma:internalName="_dlc_DocId" ma:readOnly="true">
      <xsd:simpleType>
        <xsd:restriction base="dms:Text"/>
      </xsd:simpleType>
    </xsd:element>
    <xsd:element name="_dlc_DocIdUrl" ma:index="9" nillable="true" ma:displayName="Идентификатор документа" ma:description="Постоянная ссылка на этот документ."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Сохранить идентификатор" ma:description="Сохранять идентификатор при добавлении."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Тип контента"/>
        <xsd:element ref="dc:title" minOccurs="0" maxOccurs="1" ma:index="4" ma:displayName="Название"/>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B01939BD-4110-482E-9AD7-E2A6709309C4}">
  <ds:schemaRefs>
    <ds:schemaRef ds:uri="http://schemas.microsoft.com/sharepoint/v3/contenttype/forms"/>
  </ds:schemaRefs>
</ds:datastoreItem>
</file>

<file path=customXml/itemProps2.xml><?xml version="1.0" encoding="utf-8"?>
<ds:datastoreItem xmlns:ds="http://schemas.openxmlformats.org/officeDocument/2006/customXml" ds:itemID="{0F40E892-1187-4237-8A38-D4DA6B3C90A4}">
  <ds:schemaRefs>
    <ds:schemaRef ds:uri="http://purl.org/dc/elements/1.1/"/>
    <ds:schemaRef ds:uri="http://schemas.openxmlformats.org/package/2006/metadata/core-properties"/>
    <ds:schemaRef ds:uri="http://purl.org/dc/terms/"/>
    <ds:schemaRef ds:uri="http://schemas.microsoft.com/office/2006/documentManagement/types"/>
    <ds:schemaRef ds:uri="7951336b-c916-4732-a65d-0f4487114ed8"/>
    <ds:schemaRef ds:uri="http://schemas.microsoft.com/office/infopath/2007/PartnerControls"/>
    <ds:schemaRef ds:uri="http://www.w3.org/XML/1998/namespace"/>
    <ds:schemaRef ds:uri="http://purl.org/dc/dcmitype/"/>
    <ds:schemaRef ds:uri="http://schemas.microsoft.com/office/2006/metadata/properties"/>
  </ds:schemaRefs>
</ds:datastoreItem>
</file>

<file path=customXml/itemProps3.xml><?xml version="1.0" encoding="utf-8"?>
<ds:datastoreItem xmlns:ds="http://schemas.openxmlformats.org/officeDocument/2006/customXml" ds:itemID="{72607D98-A0AC-4F1A-BBCB-9BA82B49B37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951336b-c916-4732-a65d-0f4487114ed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13DB8AC4-A6FA-4892-9F3D-BD1E5CE042B3}">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Форма КП</vt:lpstr>
      <vt:lpstr>Форма КП </vt:lpstr>
      <vt:lpstr>Форма КП (стратегия) (3)</vt:lpstr>
      <vt:lpstr>Форма КП (тендер)</vt:lpstr>
      <vt:lpstr>'Форма КП'!Область_печати</vt:lpstr>
      <vt:lpstr>'Форма КП '!Область_печати</vt:lpstr>
      <vt:lpstr>'Форма КП (стратегия) (3)'!Область_печати</vt:lpstr>
      <vt:lpstr>'Форма КП (тендер)'!Область_печати</vt:lpstr>
    </vt:vector>
  </TitlesOfParts>
  <Company>TNK-BP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Шабалин Андрей Владимирович</cp:lastModifiedBy>
  <cp:lastPrinted>2018-07-20T07:03:25Z</cp:lastPrinted>
  <dcterms:created xsi:type="dcterms:W3CDTF">2004-03-09T13:32:19Z</dcterms:created>
  <dcterms:modified xsi:type="dcterms:W3CDTF">2021-12-22T06:21:47Z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0x0101007B2381DC28DBC944BFE22C3084D04109</vt:lpwstr>
  </property>
  <property fmtid="{D5CDD505-2E9C-101B-9397-08002B2CF9AE}" pid="3" name="_dlc_DocIdItemGuid">
    <vt:lpwstr>f240671d-7614-45dd-8249-96ee384e344f</vt:lpwstr>
  </property>
</Properties>
</file>